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66925"/>
  <mc:AlternateContent xmlns:mc="http://schemas.openxmlformats.org/markup-compatibility/2006">
    <mc:Choice Requires="x15">
      <x15ac:absPath xmlns:x15ac="http://schemas.microsoft.com/office/spreadsheetml/2010/11/ac" url="/Users/sarmstrong/Downloads/10_MASTER TABLES/"/>
    </mc:Choice>
  </mc:AlternateContent>
  <xr:revisionPtr revIDLastSave="0" documentId="8_{991687C4-0722-4895-AA20-A884582CBDB0}" xr6:coauthVersionLast="45" xr6:coauthVersionMax="45" xr10:uidLastSave="{00000000-0000-0000-0000-000000000000}"/>
  <bookViews>
    <workbookView xWindow="0" yWindow="460" windowWidth="38400" windowHeight="21140" tabRatio="810" xr2:uid="{00000000-000D-0000-FFFF-FFFF00000000}"/>
  </bookViews>
  <sheets>
    <sheet name="Table 28a" sheetId="1" r:id="rId1"/>
    <sheet name="Table 28b" sheetId="2" r:id="rId2"/>
    <sheet name="Table 29a" sheetId="7" r:id="rId3"/>
    <sheet name="Table 29b" sheetId="8" r:id="rId4"/>
    <sheet name="Table 29c" sheetId="9" r:id="rId5"/>
    <sheet name="Table 30a" sheetId="12" r:id="rId6"/>
    <sheet name="Table 30b" sheetId="13" r:id="rId7"/>
    <sheet name="Table 30c" sheetId="14" r:id="rId8"/>
    <sheet name="Table 31a" sheetId="16" r:id="rId9"/>
    <sheet name="Table 31b" sheetId="17" r:id="rId10"/>
    <sheet name="Table 32a" sheetId="34" r:id="rId11"/>
    <sheet name="Table 32b" sheetId="35" r:id="rId12"/>
    <sheet name="Table 32c" sheetId="36" r:id="rId13"/>
    <sheet name="Table 33" sheetId="19" r:id="rId14"/>
    <sheet name="Table 34" sheetId="21" r:id="rId15"/>
    <sheet name="Table 35a" sheetId="23" r:id="rId16"/>
    <sheet name="Table 35b" sheetId="24" r:id="rId17"/>
    <sheet name="Table 36a" sheetId="28" r:id="rId18"/>
    <sheet name="Table 36b" sheetId="29" r:id="rId19"/>
    <sheet name="Table 36c" sheetId="30" r:id="rId20"/>
    <sheet name="Table 36d" sheetId="31" r:id="rId21"/>
    <sheet name="Table 37a" sheetId="32" r:id="rId22"/>
    <sheet name="Table 37b" sheetId="33" r:id="rId23"/>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3" l="1"/>
  <c r="C10" i="21" l="1"/>
  <c r="C11" i="21"/>
  <c r="C12" i="21"/>
  <c r="C13" i="21"/>
</calcChain>
</file>

<file path=xl/sharedStrings.xml><?xml version="1.0" encoding="utf-8"?>
<sst xmlns="http://schemas.openxmlformats.org/spreadsheetml/2006/main" count="890" uniqueCount="269">
  <si>
    <t>Table 28a. Use of Medicare-covered health care services per 1,000 Medicare beneficiaries age 65 and over, 1992–2017</t>
  </si>
  <si>
    <t>Utilization measure</t>
  </si>
  <si>
    <t>Year</t>
  </si>
  <si>
    <t>Hospital stays</t>
  </si>
  <si>
    <t>Skilled nursing
facility stays</t>
  </si>
  <si>
    <t>Physician visits
and consultations</t>
  </si>
  <si>
    <t>Home health
care visits</t>
  </si>
  <si>
    <t>Average length 
of hospital stay</t>
  </si>
  <si>
    <t>Number per 1,000 Medicare beneficiaries</t>
  </si>
  <si>
    <t>Days</t>
  </si>
  <si>
    <t>—</t>
  </si>
  <si>
    <t>— Data not available.</t>
  </si>
  <si>
    <r>
      <t xml:space="preserve">NOTE: Data are for Medicare beneficiaries in fee-for-service only. Physician visits and consultations include all settings, such as physician offices, hospitals, emergency rooms, and nursing homes. The database used to generate rates of physician visits and consultations in previous </t>
    </r>
    <r>
      <rPr>
        <i/>
        <sz val="10"/>
        <rFont val="Arial"/>
        <family val="2"/>
      </rPr>
      <t>Older Americans</t>
    </r>
    <r>
      <rPr>
        <sz val="10"/>
        <rFont val="Arial"/>
        <family val="2"/>
      </rPr>
      <t xml:space="preserve"> reports is no longer available. This table uses two different databases based on the availability of data to estimate rates of physician visits and consultations. The first database provides data from 1999 through 2006, and the second database has data beginning with 2007. A comparison of overlapping years shows that the two databases yield slightly different rates. As a result, some data for 2007–2013 have been revised and differ from previous editions of </t>
    </r>
    <r>
      <rPr>
        <i/>
        <sz val="10"/>
        <rFont val="Arial"/>
        <family val="2"/>
      </rPr>
      <t>Older Americans</t>
    </r>
    <r>
      <rPr>
        <sz val="10"/>
        <rFont val="Arial"/>
        <family val="2"/>
      </rPr>
      <t>. Beginning in 1994, managed care beneficiaries were excluded from the denominator of all utilization rates because utilization data are not available for them. Prior to 1994, managed care beneficiaries were included in the denominators; they made up 7 percent or less of the Medicare population. See glossary for definition of fee-for-service.</t>
    </r>
  </si>
  <si>
    <t>Reference population: These data refer to Medicare beneficiaries.</t>
  </si>
  <si>
    <t>SOURCE: Centers for Medicare &amp; Medicaid Services, Medicare claims and enrollment data.</t>
  </si>
  <si>
    <t>Table 28b. Use of Medicare-covered home health care and skilled nursing facility services per 1,000 Medicare beneficiaries age 65 and over, by age group, 2017</t>
  </si>
  <si>
    <t>65–74</t>
  </si>
  <si>
    <t>75–84</t>
  </si>
  <si>
    <t>85 and over</t>
  </si>
  <si>
    <t>Skilled nursing facility stays</t>
  </si>
  <si>
    <t>Home health care visits</t>
  </si>
  <si>
    <t>NOTE: Data are for Medicare beneficiaries in fee-for-service only.</t>
  </si>
  <si>
    <t>Table 29a. Average annual health care costs, in 2017 dollars, for Medicare beneficiaries age 65 and over, by age group, 1992–2017</t>
  </si>
  <si>
    <t>Age group</t>
  </si>
  <si>
    <t>Cost</t>
  </si>
  <si>
    <t>SE</t>
  </si>
  <si>
    <t>Total</t>
  </si>
  <si>
    <t>*</t>
  </si>
  <si>
    <t xml:space="preserve">   65–74</t>
  </si>
  <si>
    <t xml:space="preserve">   75–84</t>
  </si>
  <si>
    <t xml:space="preserve">   85 and over</t>
  </si>
  <si>
    <t>*To accommodate changes in sampling and data collection methodologies, the 2014 Medicare Current Beneficiary Survey data are not being released.</t>
  </si>
  <si>
    <t>NOTE: Data include both out-of-pocket costs and costs covered by insurance. Dollars are inflation adjusted to 2017 using the Consumer Price Index (Series CPI-U-RS). Some data have been revised from previously published tables as a result of a CPI adjustment.</t>
  </si>
  <si>
    <t>SOURCE: Centers for Medicare &amp; Medicaid Services, Medicare Current Beneficiary Survey, Cost and Use (1992–2013) and Cost Supplement (2015–2017).</t>
  </si>
  <si>
    <t>Table 29b. Total amount and percentage distribution of annual health care costs among Medicare beneficiaries age 65 and over, by major cost component, 2008, 2012, and 2017</t>
  </si>
  <si>
    <t>Major cost component</t>
  </si>
  <si>
    <t>Total dollars</t>
  </si>
  <si>
    <t>Percent</t>
  </si>
  <si>
    <t xml:space="preserve">   Inpatient hospital</t>
  </si>
  <si>
    <t xml:space="preserve">   Physician/outpatient hospital</t>
  </si>
  <si>
    <t xml:space="preserve">   Nursing home/long-term care facility</t>
  </si>
  <si>
    <t xml:space="preserve">   Home health care</t>
  </si>
  <si>
    <t xml:space="preserve">   Prescription drugs</t>
  </si>
  <si>
    <t xml:space="preserve">   Other (short-term institution/hospice/dental)</t>
  </si>
  <si>
    <t>NOTE: Data include both out-of-pocket costs and costs covered by insurance. Dollars are not inflation adjusted. Estimates may not sum to the totals because of rounding.</t>
  </si>
  <si>
    <t>SOURCE: Centers for Medicare &amp; Medicaid Services, Medicare Current Beneficiary Survey, Cost and Use (2008, 2012) and Cost Supplement (2017).</t>
  </si>
  <si>
    <t>Table 29c. Average annual health care costs among Medicare beneficiaries age 65 and over, by selected characteristics, 2017</t>
  </si>
  <si>
    <t>Selected characteristic</t>
  </si>
  <si>
    <t xml:space="preserve">   Race and ethnicity</t>
  </si>
  <si>
    <t xml:space="preserve">      Non-Hispanic White</t>
  </si>
  <si>
    <t xml:space="preserve">      Non-Hispanic Black</t>
  </si>
  <si>
    <t xml:space="preserve">      Hispanic</t>
  </si>
  <si>
    <t xml:space="preserve">      Other</t>
  </si>
  <si>
    <t xml:space="preserve">   Institutional status</t>
  </si>
  <si>
    <t xml:space="preserve">      Community</t>
  </si>
  <si>
    <t xml:space="preserve">      Long-term care facility</t>
  </si>
  <si>
    <t xml:space="preserve">   Annual income</t>
  </si>
  <si>
    <t xml:space="preserve">      Under $10,000</t>
  </si>
  <si>
    <t xml:space="preserve">      $10,000–$19,999</t>
  </si>
  <si>
    <t xml:space="preserve">      $20,000–$29,999</t>
  </si>
  <si>
    <t xml:space="preserve">      $30,000 and over</t>
  </si>
  <si>
    <t xml:space="preserve">   Number of chronic conditions</t>
  </si>
  <si>
    <t xml:space="preserve">      0</t>
  </si>
  <si>
    <t xml:space="preserve">      1–2</t>
  </si>
  <si>
    <t xml:space="preserve">      3–4</t>
  </si>
  <si>
    <t xml:space="preserve">      5 and over</t>
  </si>
  <si>
    <t>Veteran status (men only)</t>
  </si>
  <si>
    <t xml:space="preserve">     Yes</t>
  </si>
  <si>
    <t xml:space="preserve">     No</t>
  </si>
  <si>
    <t>NOTE: Data include both out-of-pocket costs and costs covered by insurance. See data sources for the definition of race and Hispanic origin in the Medicare Current Beneficiary Survey. Chronic conditions include cancer (other than skin cancer), stroke, diabetes, heart disease, hypertension, arthritis, respiratory conditions (emphysema/asthma/chronic obstructive pulmonary disease), urinary incontinence, Alzheimer’s disease, dementia, mental conditions (depression/mental disorder not depression), osteoporosis/broken hip, and Parkinson’s disease. Annual income includes that of respondent and spouse. Long-term care facility includes beneficiaries who resided in a long-term care facility at any point during the calendar year.</t>
  </si>
  <si>
    <t>SOURCE: Centers for Medicare &amp; Medicaid Services, Medicare Current Beneficiary Survey, Cost Supplement.</t>
  </si>
  <si>
    <t>Table 30a. Average prescription drug costs, in 2017 dollars, among noninstitutionalized Medicare beneficiaries age 65 and over, by sources of payment, 1992–2017</t>
  </si>
  <si>
    <t>Sources of payment</t>
  </si>
  <si>
    <t xml:space="preserve">   Out-of-pocket</t>
  </si>
  <si>
    <t xml:space="preserve">   Private</t>
  </si>
  <si>
    <t xml:space="preserve">   Public</t>
  </si>
  <si>
    <t>*To accommodate changes in sampling and data collection methodologie,s the 2014 Medicare Current Beneficiary Survey data are not being released.</t>
  </si>
  <si>
    <t xml:space="preserve">NOTE: Dollars have been inflation adjusted to 2017 using the Consumer Price Index (Series CPI-U-RS). Some data have been revised from previously published tables as a result of a CPI adjustment. Reported costs have been adjusted to account for underreporting of prescription drug use. The adjustment factor changed in 2006 with the initiation of the Medicare Part D prescription drug program. Public programs include Medicare, Medicaid, Department of Veterans Affairs, and other State and Federal programs. </t>
  </si>
  <si>
    <t>Reference population: These data refer to noninstitutionalized Medicare beneficiaries.</t>
  </si>
  <si>
    <t>Table 30b. Percentage distribution of annual prescription drug costs among noninstitutionalized Medicare beneficiaries age 65 and over, 2017</t>
  </si>
  <si>
    <t>Cost in dollars</t>
  </si>
  <si>
    <t>Percent of beneficiaries</t>
  </si>
  <si>
    <t xml:space="preserve">   $0</t>
  </si>
  <si>
    <t xml:space="preserve">   1–499</t>
  </si>
  <si>
    <t xml:space="preserve">   500–999</t>
  </si>
  <si>
    <t xml:space="preserve">   1,000–1,499</t>
  </si>
  <si>
    <t xml:space="preserve">   1,500–1,999</t>
  </si>
  <si>
    <t xml:space="preserve">   2,000–2,499</t>
  </si>
  <si>
    <t xml:space="preserve">   2,500–2,999</t>
  </si>
  <si>
    <t xml:space="preserve">   3,000–3,499</t>
  </si>
  <si>
    <t xml:space="preserve">   3,500–3,999</t>
  </si>
  <si>
    <t xml:space="preserve">   4,000–4,499</t>
  </si>
  <si>
    <t xml:space="preserve">   4,500–4,999</t>
  </si>
  <si>
    <t xml:space="preserve">   5,000 or more</t>
  </si>
  <si>
    <t xml:space="preserve">NOTE: Reported costs have been adjusted to account for underreporting of prescription drug use. </t>
  </si>
  <si>
    <t>Table 30c. Number of Medicare beneficiaries age 65 and over who enrolled in Part D prescription drug plans or who were covered by retiree drug subsidy payments, 2006 and 2017</t>
  </si>
  <si>
    <t>Part D benefit categories</t>
  </si>
  <si>
    <t xml:space="preserve"> 2006</t>
  </si>
  <si>
    <t>2017</t>
  </si>
  <si>
    <t>All Medicare beneficiaries age 65 and over</t>
  </si>
  <si>
    <t>Enrollees in prescription drug plans</t>
  </si>
  <si>
    <t xml:space="preserve">    Type of plan</t>
  </si>
  <si>
    <t xml:space="preserve">        Stand-alone plan </t>
  </si>
  <si>
    <t xml:space="preserve">        Medicare Advantage plan</t>
  </si>
  <si>
    <t xml:space="preserve">    Low-income subsidy</t>
  </si>
  <si>
    <t xml:space="preserve">   </t>
  </si>
  <si>
    <t xml:space="preserve">        Yes</t>
  </si>
  <si>
    <t xml:space="preserve">        No</t>
  </si>
  <si>
    <t>Retiree drug subsidy</t>
  </si>
  <si>
    <t>Other</t>
  </si>
  <si>
    <r>
      <t xml:space="preserve">NOTE: Some data for 2006 have been revised and differ from previous editions of </t>
    </r>
    <r>
      <rPr>
        <i/>
        <sz val="10"/>
        <rFont val="Arial"/>
        <family val="2"/>
      </rPr>
      <t>Older Americans</t>
    </r>
    <r>
      <rPr>
        <sz val="10"/>
        <rFont val="Arial"/>
        <family val="2"/>
      </rPr>
      <t xml:space="preserve">. </t>
    </r>
  </si>
  <si>
    <t>Table 31a. Percentage of noninstitutionalized Medicare beneficiaries age 65 and over with supplemental health insurance, by type of insurance, 1991–2017</t>
  </si>
  <si>
    <t>Type of insurance</t>
  </si>
  <si>
    <t>Private (employer- or union-sponsored)</t>
  </si>
  <si>
    <r>
      <t>Private (Medigap or other supplemental coverage)</t>
    </r>
    <r>
      <rPr>
        <vertAlign val="superscript"/>
        <sz val="10"/>
        <rFont val="Arial"/>
        <family val="2"/>
      </rPr>
      <t>a</t>
    </r>
  </si>
  <si>
    <t xml:space="preserve">Medicare Advantage/Capitated 
  Payment Plans </t>
  </si>
  <si>
    <t>Medicaid</t>
  </si>
  <si>
    <t>TRICARE</t>
  </si>
  <si>
    <t>†</t>
  </si>
  <si>
    <t>Other public</t>
  </si>
  <si>
    <t>No supplement</t>
  </si>
  <si>
    <t>* To accommodate changes in sampling and data collection methodologies, the 2014 Medicare Current Beneficiary Survey data are not being released.</t>
  </si>
  <si>
    <t>— Not available.</t>
  </si>
  <si>
    <t>† Not applicable.</t>
  </si>
  <si>
    <r>
      <rPr>
        <vertAlign val="superscript"/>
        <sz val="10"/>
        <rFont val="Arial"/>
        <family val="2"/>
      </rPr>
      <t>a</t>
    </r>
    <r>
      <rPr>
        <sz val="10"/>
        <rFont val="Arial"/>
        <family val="2"/>
      </rPr>
      <t xml:space="preserve"> Includes people with a private supplement of unknown sponsorship.</t>
    </r>
  </si>
  <si>
    <t>Note: Estimates are based on beneficiaries' insurance status in the fall of each year. Categories are not mutually exclusive (i.e., individuals may have more than one supplemental policy). Table excludes beneficiaries whose primary insurance is not Medicare (approximately 1 percent to 3 percent of beneficiaries). Prior to 2015, supplemental policy estimates were calculated using the first five policies only. Estimates for 2015 and later were calculated using all available policy information. Medicare Advantage/Capitated Payment Plans include Health Maintenance Organizations (HMOs), Preferred Provider Organizations (PPOs), and private fee-for-service (PFFS) plans. Not all types of plans were available in all years. Since 2003, these types of plans have been known collectively as Medicare Advantage and/or Medicare Part C. Prior to 2015, Medicaid coverage was determined from both survey responses and Medicare administrative records. Starting with 2015, Medicaid coverage is determined from administrative records only. TRICARE coverage was added to Medicare Current Beneficiary Survey Access to Care files beginning in 2003. Previous versions of the Older Americans did not include data on TRICARE coverage. Adding TRICARE coverage to the table changes the percentage of beneficiaries in the "No supplement" group. The weighting process in the 2017 Survey File was improved to reflect the distribution of enrollment in Medicare Advantage. All 2017 estimates are based on enhanced survey weights.</t>
  </si>
  <si>
    <t>Reference population: These estimates refer to noninstitutionalized Medicare beneficiaries who were continuously enrolled during the calendar year.</t>
  </si>
  <si>
    <t>Source: Centers for Medicare &amp; Medicaid Services, Medicare Current Beneficiary Survey, Access to Care (1992–2013) and Survey File (2015–2017).</t>
  </si>
  <si>
    <t>Table 31b. Percentage of people ages 55–64 with health insurance coverage, by poverty status and type of insurance, 2018</t>
  </si>
  <si>
    <t>Poverty threshold</t>
  </si>
  <si>
    <t xml:space="preserve"> Total</t>
  </si>
  <si>
    <t>Below 100 percent</t>
  </si>
  <si>
    <t>100 percent to 199 
percent</t>
  </si>
  <si>
    <t>200 percent or more</t>
  </si>
  <si>
    <t xml:space="preserve">Private </t>
  </si>
  <si>
    <t xml:space="preserve">Medicaid </t>
  </si>
  <si>
    <t xml:space="preserve">Medicare </t>
  </si>
  <si>
    <t>Other coverage</t>
  </si>
  <si>
    <t>Uninsured</t>
  </si>
  <si>
    <t xml:space="preserve">NOTE: Classification of health insurance is based on a hierarchy of mutually exclusive categories. People with more than one type of health insurance were assigned to the first appropriate category in the hierarchy. The “uninsured” category includes people who had no coverage as well as those who only had Indian Health Service coverage or a private plan that paid for one type of service, such as accidents or dental care. See glossary in the full report for definition of poverty. </t>
  </si>
  <si>
    <t>Reference population: These data refer to the civilian noninstitutionalized population.</t>
  </si>
  <si>
    <t>SOURCE: National Center for Health Statistics, National Health Interview Survey.</t>
  </si>
  <si>
    <t>Table 32a. Percentage of people age 55 and over with out-of-pocket expenditures for health care service use, by age group, 1977, 1987, 1996, and 2000–2017</t>
  </si>
  <si>
    <t>Age Group</t>
  </si>
  <si>
    <t>55–64</t>
  </si>
  <si>
    <t>55–61</t>
  </si>
  <si>
    <t>62–64</t>
  </si>
  <si>
    <t>65 and over</t>
  </si>
  <si>
    <r>
      <t>NOTE: Out-of-pocket health care expenditures exclude personal spending for health insurance premiums. Data for the 1987 survey have been adjusted to permit comparability across years; for details, see Zuvekas and Cohen (2002).</t>
    </r>
    <r>
      <rPr>
        <vertAlign val="superscript"/>
        <sz val="10"/>
        <rFont val="Arial"/>
        <family val="2"/>
      </rPr>
      <t>1</t>
    </r>
  </si>
  <si>
    <t>SOURCE: Agency for Healthcare Research and Quality, Medical Expenditure Panel Survey (MEPS) and MEPS predecessor surveys.</t>
  </si>
  <si>
    <r>
      <rPr>
        <vertAlign val="superscript"/>
        <sz val="10"/>
        <rFont val="Arial"/>
        <family val="2"/>
      </rPr>
      <t>1</t>
    </r>
    <r>
      <rPr>
        <sz val="10"/>
        <rFont val="Arial"/>
        <family val="2"/>
      </rPr>
      <t xml:space="preserve"> Explanatory notes and estimates of error. </t>
    </r>
    <r>
      <rPr>
        <i/>
        <sz val="10"/>
        <rFont val="Arial"/>
        <family val="2"/>
      </rPr>
      <t>Employment and Earnings 51</t>
    </r>
    <r>
      <rPr>
        <sz val="10"/>
        <rFont val="Arial"/>
        <family val="2"/>
      </rPr>
      <t>(1):269–86. U.S. Department of Labor, Bureau of Labor Statistics. January 2004.</t>
    </r>
  </si>
  <si>
    <t>Table 32b. Percentage of household income per person attributable to out-of-pocket health care expenditures among people age 55 and over, by selected characteristics, 1977, 1987, 1996, and 2000–2017</t>
  </si>
  <si>
    <t>Selected Characteristic</t>
  </si>
  <si>
    <t>Income Category</t>
  </si>
  <si>
    <t>Poor/near-poor</t>
  </si>
  <si>
    <t>Low/middle/high</t>
  </si>
  <si>
    <t>Health Status Category</t>
  </si>
  <si>
    <t>Poor or fair health</t>
  </si>
  <si>
    <t>Excellent, very good, or good health</t>
  </si>
  <si>
    <t>* Base is not large enough to produce reliable results.</t>
  </si>
  <si>
    <r>
      <t xml:space="preserve">NOTE: Out-of-pocket health care expenditures exclude personal spending for health insurance premiums. Including expenditures for out-of-pocket premiums in the estimates of out-of-pocket spending would increase the percentage of household income spent on health care in all years. People are classified into the “poor/near-poor” income category if their household income is below 125 percent of the poverty level; otherwise, people are classified into the “low/middle/high” income category. The poverty level is calculated according to the U.S. Census Bureau guidelines for the corresponding year. The ratio of a person’s out-of-pocket expenditures to their household income was calculated based on the person’s per capita household income. For people whose ratio of out-of-pocket expenditures to income exceeded 100 percent, the ratio was capped at 100 percent. For people with out-of-pocket expenditures and with zero income (or negative income), the ratio was set at 100 percent. For people with no out-of-pocket expenditures, the ratio was set to zero. These methods differ from what was used in </t>
    </r>
    <r>
      <rPr>
        <i/>
        <sz val="10"/>
        <rFont val="Arial"/>
        <family val="2"/>
      </rPr>
      <t>Older Americans 2004</t>
    </r>
    <r>
      <rPr>
        <sz val="10"/>
        <rFont val="Arial"/>
        <family val="2"/>
      </rPr>
      <t>, which excluded persons with no out-of-pocket expenditures from the calculations (17 percent of the population age 65 and over in 1977, and 4.5 percent of the population age 65 and over in 2004). Data from the 1987 survey have been adjusted to permit comparability across years; for details see Zuvekas and Cohen (2002).</t>
    </r>
    <r>
      <rPr>
        <vertAlign val="superscript"/>
        <sz val="10"/>
        <rFont val="Arial"/>
        <family val="2"/>
      </rPr>
      <t>1</t>
    </r>
  </si>
  <si>
    <t>Table 32c. Distribution of total out-of-pocket health care expenditures among people age 55 and over, by type of health care services and age group, 2000–2017</t>
  </si>
  <si>
    <t>Type of health care service, by year</t>
  </si>
  <si>
    <t>Hospital care</t>
  </si>
  <si>
    <t>Office-based medical provider services</t>
  </si>
  <si>
    <t>Dental services</t>
  </si>
  <si>
    <t>Prescription drugs</t>
  </si>
  <si>
    <t>Other health care</t>
  </si>
  <si>
    <t>* Estimate not shown because of a relative standard error greater than 30 percent.</t>
  </si>
  <si>
    <t>NOTE: Percentages in this table might not sum to 100 percent because of rounding. Out-of-pocket health care expenditures exclude personal spending for health insurance premiums. Hospital care includes hospital inpatient care and care provided in hospital outpatient departments and emergency rooms. Office-based medical provider services include services provided by medical providers in non-hospital-based medical offices or clinic settings. Dental services include care provided by any type of dental provider. Prescription drugs include prescribed medications purchased, including refills. Other health care includes care provided by home health agencies and independent home health providers and expenses for eyewear, ambulance services, orthopedic items, hearing devices, prostheses, bathroom aids, medical equipment, disposable supplies, and other miscellaneous services. The majority of expenditures in the “other” category are for home health services and eyeglasses.</t>
  </si>
  <si>
    <t>SOURCE: Agency for Healthcare Research and Quality, Medical Expenditure Panel Survey.</t>
  </si>
  <si>
    <t>Table 33. Average cost per beneficiary and percentage distribution of sources of payment for health care services for Medicare beneficiaries age 65 and over, by type of service, 2017</t>
  </si>
  <si>
    <t>Type of service</t>
  </si>
  <si>
    <t>Average cost per beneficiary</t>
  </si>
  <si>
    <t>Medicare</t>
  </si>
  <si>
    <t>Out-of-pocket</t>
  </si>
  <si>
    <t>All</t>
  </si>
  <si>
    <t xml:space="preserve">   Hospice</t>
  </si>
  <si>
    <t>**</t>
  </si>
  <si>
    <t>*11.8682</t>
  </si>
  <si>
    <t xml:space="preserve">   Short-term institution</t>
  </si>
  <si>
    <t xml:space="preserve">   Physician/medical</t>
  </si>
  <si>
    <t xml:space="preserve">   Outpatient hospital</t>
  </si>
  <si>
    <t xml:space="preserve">   Dental</t>
  </si>
  <si>
    <t>*0.1965</t>
  </si>
  <si>
    <t xml:space="preserve">   Long-term care facility</t>
  </si>
  <si>
    <t>*4.8957</t>
  </si>
  <si>
    <t>* Estimates are considered unreliable. Data preceded by an asterisk have a relative standard error of 20 percent to 30 percent.</t>
  </si>
  <si>
    <t>** Estimates are not shown because of a relative standard error greater than 30 percent.</t>
  </si>
  <si>
    <t>NOTE: “Other” refers to private insurance, Department of Veterans Affairs, uncollected liability, and other public programs. Estimates may not sum to the totals because of rounding or suppression because of high relative standard errors.</t>
  </si>
  <si>
    <t>Table 34. Total number of veterans age 65 and over who are enrolled in the Veterans Health Administration, by age group, 2003–2018 and projected 2023–2038</t>
  </si>
  <si>
    <t>All ages</t>
  </si>
  <si>
    <t>65–69</t>
  </si>
  <si>
    <t>70–74</t>
  </si>
  <si>
    <t>75–79</t>
  </si>
  <si>
    <t>80–84</t>
  </si>
  <si>
    <t>Actual</t>
  </si>
  <si>
    <t xml:space="preserve">   2003</t>
  </si>
  <si>
    <t xml:space="preserve">   2008</t>
  </si>
  <si>
    <t xml:space="preserve">   2013</t>
  </si>
  <si>
    <t xml:space="preserve">   2018</t>
  </si>
  <si>
    <t>Projected</t>
  </si>
  <si>
    <t xml:space="preserve">   2023</t>
  </si>
  <si>
    <t xml:space="preserve">   2028</t>
  </si>
  <si>
    <t xml:space="preserve">   2033</t>
  </si>
  <si>
    <t xml:space="preserve">   2038</t>
  </si>
  <si>
    <t>NOTE: Department of Veterans Affairs (VA) enrollees are veterans who have signed up to receive health care from Veterans Health Administration (VHA). Counts for 2023–2038 are projections from the 2019 VA Enrollee Health Care Projection Model.</t>
  </si>
  <si>
    <t>Reference population: These data refer to the count of unique VHA enrollees per fiscal year.</t>
  </si>
  <si>
    <t>SOURCE: Department of Veterans Affairs, Chief Strategy Office, 2019 VA Enrollee Health Care Projection Model.</t>
  </si>
  <si>
    <t>Table 35a. Percentage distribution of Medicare beneficiaries age 65 and over residing in selected residential settings, by age group, 2017</t>
  </si>
  <si>
    <t>Residential setting</t>
  </si>
  <si>
    <t xml:space="preserve">   Traditional community</t>
  </si>
  <si>
    <t xml:space="preserve">   Community housing with services</t>
  </si>
  <si>
    <t xml:space="preserve">   Long-term care facilities</t>
  </si>
  <si>
    <t>Numbers (in thousands)</t>
  </si>
  <si>
    <t xml:space="preserve">NOTE: Community housing with services applies to respondents who reported they lived in retirement communities or apartments, senior citizen housing, continuing care retirement facilities, assisted living facilities, staged living communities, board and care facilities/homes, and similar situations and who reported they had access to one or more of the following services through their place of residence: meal preparation, cleaning or housekeeping services, laundry services, or help with medications. Respondents were asked about access to these services, but not whether they actually used the services. A residence (or unit) is considered a long-term care facility if it is certified by Medicare or Medicaid; or has 3 or more beds, is licensed as a nursing home or other long-term care facility, and provides at least one personal care service; or provides 24-hour, 7-day-a-week supervision by a nonfamily, paid caregiver.                                                                                                                                                                                        </t>
  </si>
  <si>
    <t xml:space="preserve">Reference population: These estimates refer to Medicare beneficiaries who were continuously enrolled during the calendar year. </t>
  </si>
  <si>
    <t>SOURCE: Centers for Medicare &amp; Medicaid Services, Medicare Current Beneficiary Survey, Survey File.</t>
  </si>
  <si>
    <t>Table 35b. Percentage distribution of Medicare beneficiaries age 65 and over with limitations in performing activities of daily living (ADLs) and instrumental activities of daily living (IADLs), by residential setting, 2017</t>
  </si>
  <si>
    <t>Functional status</t>
  </si>
  <si>
    <t>Overall</t>
  </si>
  <si>
    <t>Traditional community</t>
  </si>
  <si>
    <t>Community housing with services</t>
  </si>
  <si>
    <t>Long-term care facilities</t>
  </si>
  <si>
    <t xml:space="preserve">   No functional limitations</t>
  </si>
  <si>
    <t xml:space="preserve">   IADL limitation(s) only</t>
  </si>
  <si>
    <t xml:space="preserve">   1–2 ADL limitations</t>
  </si>
  <si>
    <t xml:space="preserve">   3 or more ADL limitations</t>
  </si>
  <si>
    <t>NOTE: Community housing with services applies to respondents who reported they lived in retirement communities or apartments, senior citizen housing, continuing care retirement facilities, assisted living facilities, staged living communities, board and care facilities/homes, and similar situations and who reported they had access to one or more of the following services through their place of residence: meal preparation, cleaning or housekeeping services, laundry services, or help with medications. Respondents were asked about access to these services, but not whether they actually used the services. A residence (or unit) is considered a long-term care facility if it is certified by Medicare or Medicaid; or has 3 or more beds, is licensed as a nursing home or other long-term care facility, and provides at least one personal care service; or provides 24-hour, 7-day-a-week supervision by a nonfamily, paid caregiver. Long-term care facility residents with no limitations may include individuals with limitations in performing certain IADLs, such as doing light or heavy housework or meal preparation. These questions were not asked of facility residents.</t>
  </si>
  <si>
    <t>Table 36a. Percentage distribution of noninstitutionalized Medicare beneficiaries age 65 and over who have limitations in performing activities of daily living (ADLs), by type of assistance, 1992–2017</t>
  </si>
  <si>
    <t>Personal assistance only</t>
  </si>
  <si>
    <t>Equipment only</t>
  </si>
  <si>
    <t>Personal assistance and equipment</t>
  </si>
  <si>
    <t>No personal assistance or equipment</t>
  </si>
  <si>
    <t xml:space="preserve">* To accommodate changes in sampling and data collection methodologies, the 2014 Medicare Current Beneficiary Survey data are not being released. </t>
  </si>
  <si>
    <t>NOTE: Limitations in performing activities of daily living (ADL) refer to difficulty performing (or inability to perform for a health reason) one or more of the following tasks: bathing, dressing, eating, getting in/out of chairs, walking, or using the toilet. Personal assistance is defined as assistance with performing the task. In this table, personal assistance does not include supervision. Estimates may not sum to the totals because of rounding.</t>
  </si>
  <si>
    <t>Reference population: These data refer to noninstitutionalized Medicare beneficiaries who have limitations in performing one or more ADLs and are continuously enrolled during the year.</t>
  </si>
  <si>
    <t>SOURCE: Centers for Medicare &amp; Medicaid Services, Medicare Current Beneficiary Survey, Access to Care (1992–2013) and Survey File (2015–2017).</t>
  </si>
  <si>
    <t>Table 36b. Percentage distribution of noninstitutionalized Medicare beneficiaries age 65 and over who have limitations in performing activities of daily living (ADLs), by type of assistance, age group, and sex, 2017</t>
  </si>
  <si>
    <t>Age group and sex</t>
  </si>
  <si>
    <t xml:space="preserve">   Men</t>
  </si>
  <si>
    <t xml:space="preserve">   Women</t>
  </si>
  <si>
    <t>NOTE: Limitations in peforming activities of daily living (ADL) refer to difficulty performing (or inability to perform for a health reason) one or more of the following tasks: bathing, dressing, eating, getting in/out of chairs, walking, or using the toilet. Personal assistance is defined as assistance with performing the task. In this table, personal assistance does not include supervision. Estimates may not sum to the totals because of rounding.</t>
  </si>
  <si>
    <t>Table 36c. Percentage of noninstitutionalized Medicare beneficiaries age 65 and over who have limitations in performing instrumental activities of daily living (IADLs) and who receive personal assistance, by age group, 1992–2017</t>
  </si>
  <si>
    <t xml:space="preserve">* To accommodate changes in sampling and data collection methodologies, the 2014 Medicare Current Beneficiary Survey data are not being released.  </t>
  </si>
  <si>
    <t>NOTE: Limitations in performing instrumental activities of daily living (IADL) refer to difficulty performing (or inability to perform for a health reason) one or more of the following tasks: using the telephone, light housework, heavy housework, meal preparation, shopping, or managing money.</t>
  </si>
  <si>
    <t>Reference population: These data refer to noninstitutionalized Medicare beneficiaries who have limitations in performing one or more IADLs and are continuously enrolled during the year. The population excludes beneficiaries who also have limitations in performing activities of daily living.</t>
  </si>
  <si>
    <t>Table 36d. Percentage of noninstitutionalized Medicare beneficiaries age 65 and over who have limitations in performing instrumental activities of daily living (IADLs) and who receive personal assistance, by sex and age group, 2017</t>
  </si>
  <si>
    <t>Men</t>
  </si>
  <si>
    <t>Women</t>
  </si>
  <si>
    <t>Table 37a. Number of users of long-term care services, by sector and age group, 2015 and 2016</t>
  </si>
  <si>
    <t>Nursing homes (2016)</t>
  </si>
  <si>
    <t>Residential care communities (2016)</t>
  </si>
  <si>
    <t>Adult day services centers (2016)</t>
  </si>
  <si>
    <t>Home health agencies (2015)</t>
  </si>
  <si>
    <t>Hospices (2015)</t>
  </si>
  <si>
    <t>Less than 65</t>
  </si>
  <si>
    <t>NOTE: The long-term care services described here are provided by paid, regulated providers. They comprise both health care-related and non-health care-related services, including postacute care and rehabilitation. People can receive more than one type of service. The estimated number of nursing home residents represents current residents in 2016. The estimated number of residential care community residents represents current residents in 2016. The estimated number of adult day services center participants represents current participants in 2016. The estimated number of home health patients represents patients who ended care in 2015 (i.e., discharges). The estimated number of hospice patients represents patients who received care at any time in 2015. The number in each age group is calculated by applying the percentage distribution by age to the estimated total number of users and may differ slightly from other published estimates because of rounding. See https://www.cdc.gov/nchs/data/series/sr_03/sr03_43-508.pdf for definitions.</t>
  </si>
  <si>
    <t xml:space="preserve">Reference population: These data refer to the resident population. </t>
  </si>
  <si>
    <t>SOURCE: National Center for Health Statistics, National Study of Long-Term Care Providers.</t>
  </si>
  <si>
    <t>Table 37b. Percentage of users of long-term care services needing any assistance with activities of daily living (ADLs), by sector and activity, 2015 and 2016</t>
  </si>
  <si>
    <t>Activity</t>
  </si>
  <si>
    <t>Bathing</t>
  </si>
  <si>
    <t>Dressing</t>
  </si>
  <si>
    <t>Toileting</t>
  </si>
  <si>
    <t>Walking or locomotion</t>
  </si>
  <si>
    <t>Transferring in/out of bed or chair</t>
  </si>
  <si>
    <t>Eating</t>
  </si>
  <si>
    <r>
      <t>NOTE: The long-term care services described here are provided by paid, regulated providers. They comprise both health care-related and non-health care-related services, including post-acute care and rehabilitation. People can receive more than one type of service. The estimated number of adult day services center participants represents current participants in 2016. The estimated number of home health patients represents patients who ended care in 2015 (i.e., discharges). Users of formal long-term care include persons of all ages. In nursing homes, 84 percent of residents were age 65 and over. In residential care communities, 93 percent of residents were age 65 and over. In adult day services centers, 63 percent of participants were age 65 and over. Among home health care patients, 82 percent were age 65 and over. Data were not available for hospice patients. Participants, patients, or residents were considered needing any assistance with a given activity if they needed help or supervision from another person or used assistive devices to perform the activity. See https://www.cdc.gov/nchs/data/series/sr_03/sr03_43-508.pdf for definitions.</t>
    </r>
    <r>
      <rPr>
        <strike/>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</si>
</sst>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quot;$&quot;#,##0"/>
    <numFmt numFmtId="167" formatCode="_(&quot;$&quot;* #,##0_);_(&quot;$&quot;* \(#,##0\);_(&quot;$&quot;* &quot;-&quot;??_);_(@_)"/>
    <numFmt numFmtId="168" formatCode="_(* #,##0_);_(* \(#,##0\);_(* &quot;-&quot;??_);_(@_)"/>
    <numFmt numFmtId="169" formatCode="&quot;$&quot;#,##0.00"/>
    <numFmt numFmtId="170" formatCode="_-* #,##0.00_-;\-* #,##0.00_-;_-* &quot;-&quot;??_-;_-@_-"/>
    <numFmt numFmtId="171" formatCode="_(* #,##0.0_);_(* \(#,##0.0\);_(* &quot;-&quot;??_);_(@_)"/>
    <numFmt numFmtId="172" formatCode="_(* #,##0.0000000_);_(* \(#,##0.0000000\);_(* &quot;-&quot;??_);_(@_)"/>
    <numFmt numFmtId="173" formatCode="*0.0"/>
    <numFmt numFmtId="174" formatCode="0.0%"/>
    <numFmt numFmtId="175" formatCode="0.000"/>
  </numFmts>
  <fonts count="12">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sz val="11"/>
      <name val="Arial"/>
      <family val="2"/>
    </font>
    <font>
      <vertAlign val="superscript"/>
      <sz val="10"/>
      <name val="Arial"/>
      <family val="2"/>
    </font>
    <font>
      <u/>
      <sz val="10"/>
      <color indexed="12"/>
      <name val="Arial"/>
      <family val="2"/>
    </font>
    <font>
      <u/>
      <sz val="10"/>
      <name val="Arial"/>
      <family val="2"/>
    </font>
    <font>
      <sz val="11"/>
      <name val="Calibri"/>
      <family val="2"/>
      <scheme val="minor"/>
    </font>
    <font>
      <b/>
      <sz val="11"/>
      <name val="Arial"/>
      <family val="2"/>
    </font>
    <font>
      <strike/>
      <sz val="10"/>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style="thin">
        <color indexed="64"/>
      </top>
      <bottom/>
      <diagonal/>
    </border>
    <border>
      <left/>
      <right/>
      <top style="thin">
        <color indexed="64"/>
      </top>
      <bottom/>
      <diagonal/>
    </border>
    <border>
      <left/>
      <right/>
      <top style="thin">
        <color indexed="64"/>
      </top>
      <bottom style="thin">
        <color indexed="64"/>
      </bottom>
      <diagonal/>
    </border>
    <border>
      <left style="thin">
        <color theme="0" tint="-0.14996795556505021"/>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indexed="64"/>
      </top>
      <bottom/>
      <diagonal/>
    </border>
    <border>
      <left style="thin">
        <color theme="0" tint="-0.14996795556505021"/>
      </left>
      <right/>
      <top style="thin">
        <color indexed="64"/>
      </top>
      <bottom/>
      <diagonal/>
    </border>
    <border>
      <left style="thin">
        <color theme="0" tint="-0.14996795556505021"/>
      </left>
      <right style="thin">
        <color theme="0" tint="-0.14996795556505021"/>
      </right>
      <top style="thin">
        <color theme="0" tint="-0.14996795556505021"/>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theme="0" tint="-0.14996795556505021"/>
      </top>
      <bottom/>
      <diagonal/>
    </border>
    <border>
      <left style="thin">
        <color theme="0" tint="-0.14996795556505021"/>
      </left>
      <right/>
      <top style="thin">
        <color theme="0" tint="-0.14996795556505021"/>
      </top>
      <bottom style="thin">
        <color indexed="64"/>
      </bottom>
      <diagonal/>
    </border>
    <border>
      <left style="thin">
        <color theme="0" tint="-0.14996795556505021"/>
      </left>
      <right/>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2" fillId="0" borderId="0" applyFill="0"/>
    <xf numFmtId="0" fontId="2" fillId="0" borderId="0"/>
    <xf numFmtId="44" fontId="1" fillId="0" borderId="0" applyFont="0" applyFill="0" applyBorder="0" applyAlignment="0" applyProtection="0"/>
    <xf numFmtId="0" fontId="1" fillId="0" borderId="0"/>
    <xf numFmtId="170" fontId="1"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248">
    <xf numFmtId="0" fontId="0" fillId="0" borderId="0" xfId="0"/>
    <xf numFmtId="0" fontId="3" fillId="0" borderId="1" xfId="2" applyFont="1" applyFill="1" applyBorder="1" applyAlignment="1">
      <alignment horizontal="centerContinuous" wrapText="1"/>
    </xf>
    <xf numFmtId="0" fontId="2" fillId="0" borderId="1" xfId="0" applyFont="1" applyFill="1" applyBorder="1" applyAlignment="1">
      <alignment horizontal="centerContinuous" wrapText="1"/>
    </xf>
    <xf numFmtId="0" fontId="2" fillId="0" borderId="0" xfId="2" applyFont="1" applyFill="1" applyAlignment="1">
      <alignment wrapText="1"/>
    </xf>
    <xf numFmtId="0" fontId="2" fillId="0" borderId="0" xfId="2" applyFont="1" applyFill="1" applyBorder="1" applyAlignment="1">
      <alignment wrapText="1"/>
    </xf>
    <xf numFmtId="3" fontId="2" fillId="0" borderId="1" xfId="2" applyNumberFormat="1" applyFont="1" applyFill="1" applyBorder="1" applyAlignment="1">
      <alignment horizontal="centerContinuous" wrapText="1"/>
    </xf>
    <xf numFmtId="3" fontId="2" fillId="0" borderId="0" xfId="2" applyNumberFormat="1" applyFont="1" applyFill="1" applyBorder="1" applyAlignment="1">
      <alignment wrapText="1"/>
    </xf>
    <xf numFmtId="0" fontId="2" fillId="0" borderId="2" xfId="2" applyFont="1" applyFill="1" applyBorder="1" applyAlignment="1">
      <alignment wrapText="1"/>
    </xf>
    <xf numFmtId="3" fontId="2" fillId="0" borderId="3" xfId="2" applyNumberFormat="1" applyFont="1" applyFill="1" applyBorder="1" applyAlignment="1">
      <alignment horizontal="right" wrapText="1"/>
    </xf>
    <xf numFmtId="3" fontId="2" fillId="0" borderId="2" xfId="2" applyNumberFormat="1" applyFont="1" applyFill="1" applyBorder="1" applyAlignment="1">
      <alignment horizontal="right" wrapText="1"/>
    </xf>
    <xf numFmtId="0" fontId="2" fillId="0" borderId="4" xfId="2" applyFont="1" applyFill="1" applyBorder="1" applyAlignment="1">
      <alignment wrapText="1"/>
    </xf>
    <xf numFmtId="3" fontId="2" fillId="0" borderId="4" xfId="2" applyNumberFormat="1" applyFont="1" applyFill="1" applyBorder="1" applyAlignment="1">
      <alignment horizontal="centerContinuous" wrapText="1"/>
    </xf>
    <xf numFmtId="0" fontId="2" fillId="0" borderId="4" xfId="0" applyFont="1" applyFill="1" applyBorder="1" applyAlignment="1">
      <alignment horizontal="centerContinuous" wrapText="1"/>
    </xf>
    <xf numFmtId="3" fontId="2" fillId="0" borderId="4" xfId="2" applyNumberFormat="1" applyFont="1" applyFill="1" applyBorder="1" applyAlignment="1">
      <alignment horizontal="center" wrapText="1"/>
    </xf>
    <xf numFmtId="0" fontId="2" fillId="0" borderId="0" xfId="2" applyFont="1" applyFill="1" applyBorder="1" applyAlignment="1">
      <alignment horizontal="left" wrapText="1"/>
    </xf>
    <xf numFmtId="3" fontId="2" fillId="0" borderId="0" xfId="2" applyNumberFormat="1" applyFont="1" applyFill="1" applyBorder="1" applyAlignment="1">
      <alignment horizontal="right" wrapText="1"/>
    </xf>
    <xf numFmtId="164" fontId="2" fillId="0" borderId="0" xfId="2" applyNumberFormat="1" applyFont="1" applyFill="1" applyBorder="1" applyAlignment="1">
      <alignment horizontal="right" wrapText="1"/>
    </xf>
    <xf numFmtId="0" fontId="2" fillId="0" borderId="0" xfId="2" quotePrefix="1" applyFont="1" applyFill="1" applyBorder="1" applyAlignment="1">
      <alignment horizontal="left" wrapText="1"/>
    </xf>
    <xf numFmtId="3" fontId="2" fillId="0" borderId="0" xfId="0" applyNumberFormat="1" applyFont="1" applyFill="1" applyBorder="1" applyAlignment="1">
      <alignment horizontal="right" wrapText="1"/>
    </xf>
    <xf numFmtId="0" fontId="2" fillId="0" borderId="0" xfId="2" applyFont="1" applyFill="1" applyBorder="1" applyAlignment="1">
      <alignment horizontal="centerContinuous" wrapText="1"/>
    </xf>
    <xf numFmtId="0" fontId="2" fillId="0" borderId="0" xfId="2" applyNumberFormat="1" applyFont="1" applyFill="1" applyBorder="1" applyAlignment="1">
      <alignment horizontal="centerContinuous" wrapText="1"/>
    </xf>
    <xf numFmtId="0" fontId="2" fillId="0" borderId="0" xfId="0" applyFont="1" applyFill="1" applyAlignment="1">
      <alignment horizontal="centerContinuous" wrapText="1"/>
    </xf>
    <xf numFmtId="0" fontId="2" fillId="0" borderId="0" xfId="2" applyFont="1" applyFill="1" applyAlignment="1">
      <alignment horizontal="right" wrapText="1"/>
    </xf>
    <xf numFmtId="0" fontId="2" fillId="0" borderId="4" xfId="2" applyFont="1" applyFill="1" applyBorder="1" applyAlignment="1">
      <alignment horizontal="centerContinuous" wrapText="1"/>
    </xf>
    <xf numFmtId="0" fontId="2" fillId="0" borderId="0" xfId="0" applyFont="1" applyFill="1" applyBorder="1" applyAlignment="1">
      <alignment wrapText="1"/>
    </xf>
    <xf numFmtId="3" fontId="2" fillId="0" borderId="0" xfId="2" applyNumberFormat="1" applyFont="1" applyFill="1" applyAlignment="1">
      <alignment wrapText="1"/>
    </xf>
    <xf numFmtId="0" fontId="2" fillId="0" borderId="0" xfId="3" applyFont="1" applyFill="1" applyBorder="1"/>
    <xf numFmtId="0" fontId="2" fillId="0" borderId="0" xfId="0" applyFont="1" applyFill="1" applyBorder="1" applyAlignment="1">
      <alignment horizontal="centerContinuous" wrapText="1"/>
    </xf>
    <xf numFmtId="3" fontId="2" fillId="0" borderId="4" xfId="2" applyNumberFormat="1" applyFont="1" applyFill="1" applyBorder="1" applyAlignment="1">
      <alignment wrapText="1"/>
    </xf>
    <xf numFmtId="0" fontId="2" fillId="0" borderId="6" xfId="2" applyFont="1" applyFill="1" applyBorder="1" applyAlignment="1">
      <alignment horizontal="left" wrapText="1"/>
    </xf>
    <xf numFmtId="3" fontId="2" fillId="0" borderId="5" xfId="2" applyNumberFormat="1" applyFont="1" applyFill="1" applyBorder="1" applyAlignment="1">
      <alignment horizontal="right" wrapText="1"/>
    </xf>
    <xf numFmtId="168" fontId="2" fillId="0" borderId="0" xfId="1" applyNumberFormat="1" applyFont="1" applyFill="1" applyBorder="1" applyAlignment="1"/>
    <xf numFmtId="167" fontId="2" fillId="0" borderId="0" xfId="5" applyNumberFormat="1" applyFont="1" applyFill="1" applyBorder="1" applyAlignment="1"/>
    <xf numFmtId="169" fontId="5" fillId="0" borderId="0" xfId="3" applyNumberFormat="1" applyFont="1" applyFill="1" applyAlignment="1">
      <alignment horizontal="left" vertical="center" wrapText="1"/>
    </xf>
    <xf numFmtId="166" fontId="5" fillId="0" borderId="0" xfId="3" applyNumberFormat="1" applyFont="1" applyFill="1" applyAlignment="1">
      <alignment horizontal="left" vertical="center" wrapText="1"/>
    </xf>
    <xf numFmtId="3" fontId="2" fillId="0" borderId="0" xfId="7" applyNumberFormat="1" applyFont="1" applyFill="1" applyBorder="1" applyAlignment="1">
      <alignment horizontal="right" wrapText="1"/>
    </xf>
    <xf numFmtId="3" fontId="2" fillId="0" borderId="4" xfId="7" applyNumberFormat="1" applyFont="1" applyFill="1" applyBorder="1" applyAlignment="1">
      <alignment horizontal="right" wrapText="1"/>
    </xf>
    <xf numFmtId="166" fontId="8" fillId="0" borderId="0" xfId="9" applyNumberFormat="1" applyFont="1" applyFill="1" applyBorder="1" applyAlignment="1" applyProtection="1">
      <alignment wrapText="1"/>
    </xf>
    <xf numFmtId="171" fontId="2" fillId="0" borderId="0" xfId="1" applyNumberFormat="1" applyFont="1" applyFill="1" applyBorder="1" applyAlignment="1">
      <alignment wrapText="1"/>
    </xf>
    <xf numFmtId="171" fontId="2" fillId="0" borderId="0" xfId="1" applyNumberFormat="1" applyFont="1" applyFill="1" applyAlignment="1">
      <alignment wrapText="1"/>
    </xf>
    <xf numFmtId="0" fontId="2" fillId="0" borderId="1" xfId="2" applyFont="1" applyFill="1" applyBorder="1" applyAlignment="1">
      <alignment horizontal="left" wrapText="1"/>
    </xf>
    <xf numFmtId="0" fontId="5" fillId="0" borderId="0" xfId="3" applyFont="1" applyFill="1" applyBorder="1" applyAlignment="1">
      <alignment horizontal="left" vertical="center" wrapText="1"/>
    </xf>
    <xf numFmtId="1" fontId="2" fillId="0" borderId="0" xfId="0" applyNumberFormat="1" applyFont="1" applyFill="1" applyAlignment="1">
      <alignment horizontal="right" wrapText="1"/>
    </xf>
    <xf numFmtId="0" fontId="2" fillId="0" borderId="0" xfId="0" applyFont="1" applyFill="1" applyAlignment="1">
      <alignment horizontal="right" wrapText="1"/>
    </xf>
    <xf numFmtId="3" fontId="2" fillId="0" borderId="0" xfId="1" applyNumberFormat="1" applyFont="1" applyFill="1" applyBorder="1" applyAlignment="1">
      <alignment horizontal="right" wrapText="1"/>
    </xf>
    <xf numFmtId="165" fontId="2" fillId="0" borderId="0" xfId="0" applyNumberFormat="1" applyFont="1" applyFill="1" applyAlignment="1">
      <alignment horizontal="right" wrapText="1"/>
    </xf>
    <xf numFmtId="3" fontId="2" fillId="0" borderId="0" xfId="0" applyNumberFormat="1" applyFont="1" applyFill="1" applyBorder="1" applyAlignment="1">
      <alignment horizontal="right" vertical="top" wrapText="1"/>
    </xf>
    <xf numFmtId="164" fontId="2" fillId="0" borderId="0" xfId="0" applyNumberFormat="1" applyFont="1" applyFill="1" applyBorder="1" applyAlignment="1">
      <alignment horizontal="right" vertical="top" wrapText="1"/>
    </xf>
    <xf numFmtId="3" fontId="2" fillId="0" borderId="1" xfId="0" applyNumberFormat="1" applyFont="1" applyFill="1" applyBorder="1" applyAlignment="1">
      <alignment horizontal="right" vertical="top" wrapText="1"/>
    </xf>
    <xf numFmtId="164" fontId="2" fillId="0" borderId="1" xfId="0" applyNumberFormat="1" applyFont="1" applyFill="1" applyBorder="1" applyAlignment="1">
      <alignment horizontal="right" vertical="top" wrapText="1"/>
    </xf>
    <xf numFmtId="0" fontId="9" fillId="0" borderId="0" xfId="0" applyFont="1" applyFill="1"/>
    <xf numFmtId="0" fontId="5" fillId="0" borderId="0" xfId="4" applyFont="1" applyFill="1" applyBorder="1" applyAlignment="1">
      <alignment horizontal="left" vertical="center" wrapText="1"/>
    </xf>
    <xf numFmtId="0" fontId="3" fillId="0" borderId="10" xfId="2" applyFont="1" applyFill="1" applyBorder="1" applyAlignment="1">
      <alignment horizontal="centerContinuous" wrapText="1"/>
    </xf>
    <xf numFmtId="0" fontId="3" fillId="0" borderId="0" xfId="2" applyFont="1" applyFill="1"/>
    <xf numFmtId="165" fontId="2" fillId="0" borderId="0" xfId="6" applyNumberFormat="1" applyFont="1" applyFill="1"/>
    <xf numFmtId="42" fontId="2" fillId="0" borderId="0" xfId="6" applyNumberFormat="1" applyFont="1" applyFill="1"/>
    <xf numFmtId="3" fontId="2" fillId="0" borderId="0" xfId="6" applyNumberFormat="1" applyFont="1" applyFill="1" applyAlignment="1">
      <alignment vertical="top" wrapText="1"/>
    </xf>
    <xf numFmtId="165" fontId="2" fillId="0" borderId="0" xfId="6" applyNumberFormat="1" applyFont="1" applyFill="1" applyAlignment="1">
      <alignment vertical="top"/>
    </xf>
    <xf numFmtId="167" fontId="2" fillId="0" borderId="0" xfId="6" applyNumberFormat="1" applyFont="1" applyFill="1" applyAlignment="1">
      <alignment vertical="top"/>
    </xf>
    <xf numFmtId="0" fontId="2" fillId="0" borderId="8" xfId="2" applyFont="1" applyFill="1" applyBorder="1" applyAlignment="1">
      <alignment horizontal="left"/>
    </xf>
    <xf numFmtId="0" fontId="2" fillId="0" borderId="0" xfId="2" applyFont="1" applyFill="1"/>
    <xf numFmtId="0" fontId="2" fillId="0" borderId="4" xfId="2" applyFont="1" applyFill="1" applyBorder="1" applyAlignment="1">
      <alignment horizontal="left"/>
    </xf>
    <xf numFmtId="0" fontId="2" fillId="0" borderId="0" xfId="2" applyFont="1" applyFill="1" applyAlignment="1">
      <alignment horizontal="left"/>
    </xf>
    <xf numFmtId="0" fontId="2" fillId="0" borderId="0" xfId="2" applyFont="1" applyFill="1" applyAlignment="1">
      <alignment horizontal="right"/>
    </xf>
    <xf numFmtId="165" fontId="2" fillId="0" borderId="0" xfId="2" applyNumberFormat="1" applyFont="1" applyFill="1" applyAlignment="1">
      <alignment horizontal="right"/>
    </xf>
    <xf numFmtId="166" fontId="2" fillId="0" borderId="0" xfId="2" applyNumberFormat="1" applyFont="1" applyFill="1" applyAlignment="1">
      <alignment horizontal="right"/>
    </xf>
    <xf numFmtId="166" fontId="2" fillId="0" borderId="0" xfId="6" quotePrefix="1" applyNumberFormat="1" applyFont="1" applyFill="1" applyAlignment="1">
      <alignment horizontal="right"/>
    </xf>
    <xf numFmtId="166" fontId="2" fillId="0" borderId="0" xfId="2" quotePrefix="1" applyNumberFormat="1" applyFont="1" applyFill="1" applyAlignment="1">
      <alignment horizontal="right"/>
    </xf>
    <xf numFmtId="3" fontId="2" fillId="0" borderId="0" xfId="2" applyNumberFormat="1" applyFont="1" applyFill="1" applyAlignment="1">
      <alignment horizontal="right"/>
    </xf>
    <xf numFmtId="3" fontId="2" fillId="0" borderId="0" xfId="6" quotePrefix="1" applyNumberFormat="1" applyFont="1" applyFill="1" applyAlignment="1">
      <alignment horizontal="right"/>
    </xf>
    <xf numFmtId="3" fontId="2" fillId="0" borderId="0" xfId="2" quotePrefix="1" applyNumberFormat="1" applyFont="1" applyFill="1" applyAlignment="1">
      <alignment horizontal="right"/>
    </xf>
    <xf numFmtId="0" fontId="2" fillId="0" borderId="1" xfId="2" applyFont="1" applyFill="1" applyBorder="1"/>
    <xf numFmtId="3" fontId="2" fillId="0" borderId="1" xfId="2" applyNumberFormat="1" applyFont="1" applyFill="1" applyBorder="1" applyAlignment="1">
      <alignment horizontal="right"/>
    </xf>
    <xf numFmtId="3" fontId="2" fillId="0" borderId="1" xfId="6" quotePrefix="1" applyNumberFormat="1" applyFont="1" applyFill="1" applyBorder="1" applyAlignment="1">
      <alignment horizontal="right"/>
    </xf>
    <xf numFmtId="3" fontId="2" fillId="0" borderId="1" xfId="2" quotePrefix="1" applyNumberFormat="1" applyFont="1" applyFill="1" applyBorder="1" applyAlignment="1">
      <alignment horizontal="right"/>
    </xf>
    <xf numFmtId="0" fontId="2" fillId="0" borderId="7" xfId="2" applyFont="1" applyFill="1" applyBorder="1" applyAlignment="1">
      <alignment horizontal="centerContinuous" wrapText="1"/>
    </xf>
    <xf numFmtId="0" fontId="2" fillId="0" borderId="0" xfId="2" applyFont="1" applyFill="1" applyAlignment="1">
      <alignment horizontal="centerContinuous" wrapText="1"/>
    </xf>
    <xf numFmtId="165" fontId="2" fillId="0" borderId="0" xfId="2" applyNumberFormat="1" applyFont="1" applyFill="1"/>
    <xf numFmtId="44" fontId="2" fillId="0" borderId="0" xfId="2" applyNumberFormat="1" applyFont="1" applyFill="1"/>
    <xf numFmtId="0" fontId="5" fillId="0" borderId="0" xfId="3" applyFont="1" applyFill="1" applyAlignment="1">
      <alignment vertical="top" wrapText="1"/>
    </xf>
    <xf numFmtId="169" fontId="2" fillId="0" borderId="0" xfId="2" applyNumberFormat="1" applyFont="1" applyFill="1"/>
    <xf numFmtId="165" fontId="2" fillId="0" borderId="0" xfId="2" quotePrefix="1" applyNumberFormat="1" applyFont="1" applyFill="1"/>
    <xf numFmtId="166" fontId="2" fillId="0" borderId="0" xfId="2" quotePrefix="1" applyNumberFormat="1" applyFont="1" applyFill="1"/>
    <xf numFmtId="0" fontId="5" fillId="0" borderId="0" xfId="3" applyFont="1" applyFill="1" applyAlignment="1">
      <alignment horizontal="left" vertical="center" wrapText="1"/>
    </xf>
    <xf numFmtId="0" fontId="3" fillId="0" borderId="0" xfId="2" applyFont="1" applyFill="1" applyAlignment="1">
      <alignment wrapText="1"/>
    </xf>
    <xf numFmtId="0" fontId="2" fillId="0" borderId="5" xfId="2" quotePrefix="1" applyFont="1" applyFill="1" applyBorder="1" applyAlignment="1">
      <alignment horizontal="centerContinuous" wrapText="1"/>
    </xf>
    <xf numFmtId="0" fontId="2" fillId="0" borderId="5" xfId="2" applyFont="1" applyFill="1" applyBorder="1" applyAlignment="1">
      <alignment horizontal="centerContinuous" wrapText="1"/>
    </xf>
    <xf numFmtId="0" fontId="2" fillId="0" borderId="1" xfId="2" applyFont="1" applyFill="1" applyBorder="1" applyAlignment="1">
      <alignment wrapText="1"/>
    </xf>
    <xf numFmtId="0" fontId="2" fillId="0" borderId="1" xfId="2" applyFont="1" applyFill="1" applyBorder="1" applyAlignment="1">
      <alignment horizontal="right" wrapText="1"/>
    </xf>
    <xf numFmtId="0" fontId="2" fillId="0" borderId="5" xfId="2" applyFont="1" applyFill="1" applyBorder="1" applyAlignment="1">
      <alignment horizontal="right" wrapText="1"/>
    </xf>
    <xf numFmtId="0" fontId="2" fillId="0" borderId="0" xfId="2" applyFont="1" applyFill="1" applyAlignment="1">
      <alignment horizontal="left" wrapText="1"/>
    </xf>
    <xf numFmtId="166" fontId="2" fillId="0" borderId="0" xfId="2" applyNumberFormat="1" applyFont="1" applyFill="1" applyAlignment="1">
      <alignment horizontal="right" wrapText="1"/>
    </xf>
    <xf numFmtId="1" fontId="2" fillId="0" borderId="0" xfId="2" applyNumberFormat="1" applyFont="1" applyFill="1" applyAlignment="1">
      <alignment horizontal="right" wrapText="1"/>
    </xf>
    <xf numFmtId="6" fontId="2" fillId="0" borderId="0" xfId="2" applyNumberFormat="1" applyFont="1" applyFill="1" applyAlignment="1">
      <alignment horizontal="right" wrapText="1"/>
    </xf>
    <xf numFmtId="3" fontId="2" fillId="0" borderId="0" xfId="0" applyNumberFormat="1" applyFont="1" applyFill="1" applyAlignment="1">
      <alignment horizontal="right" vertical="top" wrapText="1"/>
    </xf>
    <xf numFmtId="8" fontId="2" fillId="0" borderId="0" xfId="2" applyNumberFormat="1" applyFont="1" applyFill="1" applyAlignment="1">
      <alignment wrapText="1"/>
    </xf>
    <xf numFmtId="3" fontId="2" fillId="0" borderId="0" xfId="2" applyNumberFormat="1" applyFont="1" applyFill="1" applyAlignment="1">
      <alignment horizontal="right" wrapText="1"/>
    </xf>
    <xf numFmtId="1" fontId="2" fillId="0" borderId="0" xfId="2" applyNumberFormat="1" applyFont="1" applyFill="1" applyAlignment="1">
      <alignment wrapText="1"/>
    </xf>
    <xf numFmtId="3" fontId="2" fillId="0" borderId="1" xfId="2" applyNumberFormat="1" applyFont="1" applyFill="1" applyBorder="1" applyAlignment="1">
      <alignment horizontal="right" wrapText="1"/>
    </xf>
    <xf numFmtId="1" fontId="2" fillId="0" borderId="1" xfId="2" applyNumberFormat="1" applyFont="1" applyFill="1" applyBorder="1" applyAlignment="1">
      <alignment horizontal="right" wrapText="1"/>
    </xf>
    <xf numFmtId="0" fontId="2" fillId="0" borderId="10" xfId="6" applyFont="1" applyFill="1" applyBorder="1" applyAlignment="1">
      <alignment horizontal="centerContinuous" wrapText="1"/>
    </xf>
    <xf numFmtId="0" fontId="2" fillId="0" borderId="4" xfId="6" applyFont="1" applyFill="1" applyBorder="1" applyAlignment="1">
      <alignment horizontal="centerContinuous" wrapText="1"/>
    </xf>
    <xf numFmtId="0" fontId="2" fillId="0" borderId="0" xfId="6" applyFont="1" applyFill="1" applyAlignment="1">
      <alignment horizontal="centerContinuous" wrapText="1"/>
    </xf>
    <xf numFmtId="0" fontId="2" fillId="0" borderId="8" xfId="2" applyFont="1" applyFill="1" applyBorder="1" applyAlignment="1">
      <alignment horizontal="left" wrapText="1"/>
    </xf>
    <xf numFmtId="0" fontId="2" fillId="0" borderId="6" xfId="2" applyFont="1" applyFill="1" applyBorder="1" applyAlignment="1">
      <alignment horizontal="right" wrapText="1"/>
    </xf>
    <xf numFmtId="0" fontId="2" fillId="0" borderId="4" xfId="2" applyFont="1" applyFill="1" applyBorder="1" applyAlignment="1">
      <alignment horizontal="left" wrapText="1"/>
    </xf>
    <xf numFmtId="168" fontId="5" fillId="0" borderId="0" xfId="1" applyNumberFormat="1" applyFont="1" applyFill="1" applyBorder="1"/>
    <xf numFmtId="168" fontId="5" fillId="0" borderId="0" xfId="1" applyNumberFormat="1" applyFont="1" applyFill="1" applyBorder="1" applyAlignment="1">
      <alignment vertical="top" wrapText="1"/>
    </xf>
    <xf numFmtId="0" fontId="10" fillId="0" borderId="0" xfId="0" applyFont="1" applyFill="1" applyAlignment="1">
      <alignment horizontal="center" vertical="top" wrapText="1"/>
    </xf>
    <xf numFmtId="0" fontId="5" fillId="0" borderId="0" xfId="0" applyFont="1" applyFill="1" applyAlignment="1">
      <alignment vertical="top" wrapText="1"/>
    </xf>
    <xf numFmtId="166" fontId="2" fillId="0" borderId="0" xfId="2" applyNumberFormat="1" applyFont="1" applyFill="1" applyAlignment="1">
      <alignment wrapText="1"/>
    </xf>
    <xf numFmtId="49" fontId="2" fillId="0" borderId="0" xfId="2" applyNumberFormat="1" applyFont="1" applyFill="1" applyAlignment="1">
      <alignment horizontal="left" wrapText="1"/>
    </xf>
    <xf numFmtId="16" fontId="10" fillId="0" borderId="0" xfId="0" applyNumberFormat="1" applyFont="1" applyFill="1" applyAlignment="1">
      <alignment horizontal="center" vertical="top" wrapText="1"/>
    </xf>
    <xf numFmtId="0" fontId="2" fillId="0" borderId="0" xfId="2" quotePrefix="1" applyFont="1" applyFill="1" applyAlignment="1">
      <alignment horizontal="left" wrapText="1"/>
    </xf>
    <xf numFmtId="0" fontId="2" fillId="0" borderId="1" xfId="2" quotePrefix="1" applyFont="1" applyFill="1" applyBorder="1" applyAlignment="1">
      <alignment horizontal="left" wrapText="1"/>
    </xf>
    <xf numFmtId="0" fontId="5" fillId="0" borderId="0" xfId="4" applyFont="1" applyFill="1" applyAlignment="1">
      <alignment horizontal="left" vertical="center" wrapText="1"/>
    </xf>
    <xf numFmtId="0" fontId="2" fillId="0" borderId="0" xfId="3" applyFont="1" applyFill="1"/>
    <xf numFmtId="0" fontId="3" fillId="0" borderId="14" xfId="2" applyFont="1" applyFill="1" applyBorder="1" applyAlignment="1">
      <alignment horizontal="centerContinuous" wrapText="1"/>
    </xf>
    <xf numFmtId="0" fontId="2" fillId="0" borderId="5" xfId="2" applyFont="1" applyFill="1" applyBorder="1" applyAlignment="1">
      <alignment wrapText="1"/>
    </xf>
    <xf numFmtId="166" fontId="2" fillId="0" borderId="0" xfId="6" quotePrefix="1" applyNumberFormat="1" applyFont="1" applyFill="1" applyAlignment="1">
      <alignment horizontal="right" wrapText="1"/>
    </xf>
    <xf numFmtId="166" fontId="2" fillId="0" borderId="0" xfId="6" applyNumberFormat="1" applyFont="1" applyFill="1" applyAlignment="1">
      <alignment horizontal="right" vertical="center" wrapText="1"/>
    </xf>
    <xf numFmtId="166" fontId="2" fillId="0" borderId="0" xfId="0" applyNumberFormat="1" applyFont="1" applyFill="1" applyAlignment="1">
      <alignment horizontal="right" vertical="center" wrapText="1"/>
    </xf>
    <xf numFmtId="3" fontId="2" fillId="0" borderId="0" xfId="6" quotePrefix="1" applyNumberFormat="1" applyFont="1" applyFill="1" applyAlignment="1">
      <alignment horizontal="right" wrapText="1"/>
    </xf>
    <xf numFmtId="3" fontId="2" fillId="0" borderId="0" xfId="6" applyNumberFormat="1" applyFont="1" applyFill="1" applyAlignment="1">
      <alignment horizontal="right" vertical="center" wrapText="1"/>
    </xf>
    <xf numFmtId="3" fontId="2" fillId="0" borderId="0" xfId="0" applyNumberFormat="1" applyFont="1" applyFill="1" applyAlignment="1">
      <alignment horizontal="right" vertical="center" wrapText="1"/>
    </xf>
    <xf numFmtId="3" fontId="2" fillId="0" borderId="1" xfId="6" quotePrefix="1" applyNumberFormat="1" applyFont="1" applyFill="1" applyBorder="1" applyAlignment="1">
      <alignment horizontal="right" wrapText="1"/>
    </xf>
    <xf numFmtId="3" fontId="2" fillId="0" borderId="1" xfId="6" applyNumberFormat="1" applyFont="1" applyFill="1" applyBorder="1" applyAlignment="1">
      <alignment vertical="top" wrapText="1"/>
    </xf>
    <xf numFmtId="3" fontId="2" fillId="0" borderId="1" xfId="0" applyNumberFormat="1" applyFont="1" applyFill="1" applyBorder="1" applyAlignment="1">
      <alignment horizontal="right" vertical="center" wrapText="1"/>
    </xf>
    <xf numFmtId="166" fontId="2" fillId="0" borderId="1" xfId="0" applyNumberFormat="1" applyFont="1" applyFill="1" applyBorder="1" applyAlignment="1">
      <alignment horizontal="right" vertical="center" wrapText="1"/>
    </xf>
    <xf numFmtId="0" fontId="2" fillId="0" borderId="13" xfId="2" applyFont="1" applyFill="1" applyBorder="1" applyAlignment="1">
      <alignment horizontal="centerContinuous" wrapText="1"/>
    </xf>
    <xf numFmtId="169" fontId="2" fillId="0" borderId="0" xfId="2" applyNumberFormat="1" applyFont="1" applyFill="1" applyAlignment="1">
      <alignment wrapText="1"/>
    </xf>
    <xf numFmtId="0" fontId="2" fillId="0" borderId="0" xfId="2" quotePrefix="1" applyFont="1" applyFill="1" applyAlignment="1">
      <alignment wrapText="1"/>
    </xf>
    <xf numFmtId="165" fontId="2" fillId="0" borderId="0" xfId="2" applyNumberFormat="1" applyFont="1" applyFill="1" applyAlignment="1">
      <alignment wrapText="1"/>
    </xf>
    <xf numFmtId="0" fontId="2" fillId="0" borderId="14" xfId="6" applyFont="1" applyFill="1" applyBorder="1" applyAlignment="1">
      <alignment horizontal="centerContinuous" wrapText="1"/>
    </xf>
    <xf numFmtId="0" fontId="2" fillId="0" borderId="9" xfId="2" applyFont="1" applyFill="1" applyBorder="1" applyAlignment="1">
      <alignment horizontal="centerContinuous" wrapText="1"/>
    </xf>
    <xf numFmtId="0" fontId="2" fillId="0" borderId="4" xfId="2" applyFont="1" applyFill="1" applyBorder="1" applyAlignment="1">
      <alignment horizontal="right" wrapText="1"/>
    </xf>
    <xf numFmtId="164" fontId="2" fillId="0" borderId="0" xfId="0" applyNumberFormat="1" applyFont="1" applyFill="1" applyAlignment="1">
      <alignment horizontal="right" vertical="top" wrapText="1"/>
    </xf>
    <xf numFmtId="164" fontId="2" fillId="0" borderId="0" xfId="6" quotePrefix="1" applyNumberFormat="1" applyFont="1" applyFill="1" applyAlignment="1">
      <alignment horizontal="right" wrapText="1"/>
    </xf>
    <xf numFmtId="164" fontId="2" fillId="0" borderId="0" xfId="0" applyNumberFormat="1" applyFont="1" applyFill="1" applyAlignment="1">
      <alignment horizontal="right" vertical="center" wrapText="1"/>
    </xf>
    <xf numFmtId="165" fontId="2" fillId="0" borderId="0" xfId="0" applyNumberFormat="1" applyFont="1" applyFill="1" applyAlignment="1">
      <alignment horizontal="right" vertical="top" wrapText="1"/>
    </xf>
    <xf numFmtId="0" fontId="2" fillId="0" borderId="0" xfId="2" applyFont="1" applyFill="1" applyAlignment="1">
      <alignment vertical="top" wrapText="1"/>
    </xf>
    <xf numFmtId="164" fontId="2" fillId="0" borderId="1" xfId="0" applyNumberFormat="1" applyFont="1" applyFill="1" applyBorder="1" applyAlignment="1">
      <alignment horizontal="right" vertical="center" wrapText="1"/>
    </xf>
    <xf numFmtId="165" fontId="2" fillId="0" borderId="1" xfId="0" applyNumberFormat="1" applyFont="1" applyFill="1" applyBorder="1" applyAlignment="1">
      <alignment horizontal="right" vertical="top" wrapText="1"/>
    </xf>
    <xf numFmtId="49" fontId="2" fillId="0" borderId="8" xfId="2" applyNumberFormat="1" applyFont="1" applyFill="1" applyBorder="1" applyAlignment="1">
      <alignment horizontal="right" wrapText="1"/>
    </xf>
    <xf numFmtId="49" fontId="2" fillId="0" borderId="9" xfId="2" applyNumberFormat="1" applyFont="1" applyFill="1" applyBorder="1" applyAlignment="1">
      <alignment horizontal="right" wrapText="1"/>
    </xf>
    <xf numFmtId="3" fontId="2" fillId="0" borderId="4" xfId="0" applyNumberFormat="1" applyFont="1" applyFill="1" applyBorder="1" applyAlignment="1">
      <alignment horizontal="right" vertical="top" wrapText="1"/>
    </xf>
    <xf numFmtId="3" fontId="2" fillId="0" borderId="0" xfId="6" applyNumberFormat="1" applyFont="1" applyFill="1" applyAlignment="1">
      <alignment horizontal="right" wrapText="1"/>
    </xf>
    <xf numFmtId="3" fontId="2" fillId="0" borderId="1" xfId="6" applyNumberFormat="1" applyFont="1" applyFill="1" applyBorder="1" applyAlignment="1">
      <alignment horizontal="right" wrapText="1"/>
    </xf>
    <xf numFmtId="165" fontId="2" fillId="0" borderId="0" xfId="6" quotePrefix="1" applyNumberFormat="1" applyFont="1" applyFill="1" applyAlignment="1">
      <alignment horizontal="right" wrapText="1"/>
    </xf>
    <xf numFmtId="171" fontId="2" fillId="0" borderId="0" xfId="1" applyNumberFormat="1" applyFont="1" applyFill="1" applyBorder="1" applyAlignment="1">
      <alignment horizontal="right" wrapText="1"/>
    </xf>
    <xf numFmtId="0" fontId="2" fillId="0" borderId="0" xfId="6" applyFont="1" applyFill="1" applyAlignment="1">
      <alignment horizontal="right" wrapText="1"/>
    </xf>
    <xf numFmtId="165" fontId="2" fillId="0" borderId="1" xfId="6" quotePrefix="1" applyNumberFormat="1" applyFont="1" applyFill="1" applyBorder="1" applyAlignment="1">
      <alignment horizontal="right" wrapText="1"/>
    </xf>
    <xf numFmtId="171" fontId="2" fillId="0" borderId="1" xfId="1" applyNumberFormat="1" applyFont="1" applyFill="1" applyBorder="1" applyAlignment="1">
      <alignment horizontal="right" wrapText="1"/>
    </xf>
    <xf numFmtId="165" fontId="2" fillId="0" borderId="0" xfId="2" applyNumberFormat="1" applyFont="1" applyFill="1" applyAlignment="1">
      <alignment horizontal="right" wrapText="1"/>
    </xf>
    <xf numFmtId="165" fontId="2" fillId="0" borderId="1" xfId="2" applyNumberFormat="1" applyFont="1" applyFill="1" applyBorder="1" applyAlignment="1">
      <alignment horizontal="right" wrapText="1"/>
    </xf>
    <xf numFmtId="0" fontId="2" fillId="0" borderId="8" xfId="2" applyFont="1" applyFill="1" applyBorder="1" applyAlignment="1">
      <alignment horizontal="centerContinuous" wrapText="1"/>
    </xf>
    <xf numFmtId="0" fontId="3" fillId="0" borderId="10" xfId="8" applyFont="1" applyFill="1" applyBorder="1" applyAlignment="1">
      <alignment horizontal="centerContinuous" wrapText="1"/>
    </xf>
    <xf numFmtId="165" fontId="2" fillId="0" borderId="0" xfId="0" applyNumberFormat="1" applyFont="1" applyFill="1"/>
    <xf numFmtId="0" fontId="2" fillId="0" borderId="0" xfId="8" applyFont="1" applyFill="1" applyAlignment="1">
      <alignment wrapText="1"/>
    </xf>
    <xf numFmtId="0" fontId="2" fillId="0" borderId="4" xfId="8" applyFont="1" applyFill="1" applyBorder="1" applyAlignment="1">
      <alignment wrapText="1"/>
    </xf>
    <xf numFmtId="0" fontId="2" fillId="0" borderId="11" xfId="8" applyFont="1" applyFill="1" applyBorder="1" applyAlignment="1">
      <alignment horizontal="centerContinuous" wrapText="1"/>
    </xf>
    <xf numFmtId="0" fontId="2" fillId="0" borderId="12" xfId="8" applyFont="1" applyFill="1" applyBorder="1" applyAlignment="1">
      <alignment horizontal="centerContinuous" wrapText="1"/>
    </xf>
    <xf numFmtId="0" fontId="2" fillId="0" borderId="6" xfId="8" applyFont="1" applyFill="1" applyBorder="1" applyAlignment="1">
      <alignment horizontal="centerContinuous" wrapText="1"/>
    </xf>
    <xf numFmtId="0" fontId="2" fillId="0" borderId="15" xfId="8" applyFont="1" applyFill="1" applyBorder="1" applyAlignment="1">
      <alignment wrapText="1"/>
    </xf>
    <xf numFmtId="0" fontId="2" fillId="0" borderId="1" xfId="8" applyFont="1" applyFill="1" applyBorder="1" applyAlignment="1">
      <alignment horizontal="right" wrapText="1"/>
    </xf>
    <xf numFmtId="0" fontId="2" fillId="0" borderId="5" xfId="8" applyFont="1" applyFill="1" applyBorder="1" applyAlignment="1">
      <alignment horizontal="right" wrapText="1"/>
    </xf>
    <xf numFmtId="0" fontId="2" fillId="0" borderId="4" xfId="8" applyFont="1" applyFill="1" applyBorder="1" applyAlignment="1">
      <alignment horizontal="left" wrapText="1"/>
    </xf>
    <xf numFmtId="0" fontId="2" fillId="0" borderId="0" xfId="8" applyFont="1" applyFill="1" applyAlignment="1">
      <alignment horizontal="left" wrapText="1"/>
    </xf>
    <xf numFmtId="0" fontId="2" fillId="0" borderId="1" xfId="8" applyFont="1" applyFill="1" applyBorder="1" applyAlignment="1">
      <alignment horizontal="left" wrapText="1"/>
    </xf>
    <xf numFmtId="0" fontId="2" fillId="0" borderId="0" xfId="8" applyFont="1" applyFill="1" applyAlignment="1">
      <alignment horizontal="centerContinuous" wrapText="1"/>
    </xf>
    <xf numFmtId="0" fontId="2" fillId="0" borderId="0" xfId="2" applyFont="1" applyFill="1" applyAlignment="1">
      <alignment horizontal="left" vertical="center" wrapText="1"/>
    </xf>
    <xf numFmtId="0" fontId="5" fillId="0" borderId="0" xfId="4" applyFont="1" applyFill="1" applyAlignment="1">
      <alignment horizontal="left" wrapText="1"/>
    </xf>
    <xf numFmtId="0" fontId="5" fillId="0" borderId="0" xfId="3" applyFont="1" applyFill="1" applyAlignment="1">
      <alignment horizontal="left" wrapText="1"/>
    </xf>
    <xf numFmtId="0" fontId="3" fillId="0" borderId="0" xfId="6" applyFont="1" applyFill="1" applyAlignment="1">
      <alignment horizontal="centerContinuous" wrapText="1"/>
    </xf>
    <xf numFmtId="0" fontId="2" fillId="0" borderId="5" xfId="6" applyFont="1" applyFill="1" applyBorder="1" applyAlignment="1">
      <alignment horizontal="centerContinuous" wrapText="1"/>
    </xf>
    <xf numFmtId="165" fontId="2" fillId="0" borderId="1" xfId="0" applyNumberFormat="1" applyFont="1" applyFill="1" applyBorder="1" applyAlignment="1">
      <alignment horizontal="right" wrapText="1"/>
    </xf>
    <xf numFmtId="0" fontId="2" fillId="0" borderId="5" xfId="2" applyFont="1" applyFill="1" applyBorder="1" applyAlignment="1">
      <alignment horizontal="left" wrapText="1"/>
    </xf>
    <xf numFmtId="0" fontId="2" fillId="0" borderId="0" xfId="2" applyFont="1" applyFill="1" applyAlignment="1">
      <alignment horizontal="left" wrapText="1" indent="1"/>
    </xf>
    <xf numFmtId="0" fontId="2" fillId="0" borderId="1" xfId="2" applyFont="1" applyFill="1" applyBorder="1" applyAlignment="1">
      <alignment horizontal="left" wrapText="1" indent="1"/>
    </xf>
    <xf numFmtId="0" fontId="2" fillId="0" borderId="5" xfId="2" applyFont="1" applyFill="1" applyBorder="1" applyAlignment="1">
      <alignment horizontal="left"/>
    </xf>
    <xf numFmtId="0" fontId="2" fillId="0" borderId="0" xfId="2" applyFont="1" applyFill="1" applyAlignment="1">
      <alignment horizontal="left" indent="1"/>
    </xf>
    <xf numFmtId="0" fontId="2" fillId="0" borderId="0" xfId="2" applyFont="1" applyFill="1" applyAlignment="1">
      <alignment horizontal="left" indent="2"/>
    </xf>
    <xf numFmtId="0" fontId="2" fillId="0" borderId="1" xfId="2" applyFont="1" applyFill="1" applyBorder="1" applyAlignment="1">
      <alignment horizontal="left" indent="2"/>
    </xf>
    <xf numFmtId="0" fontId="2" fillId="0" borderId="9" xfId="6" applyFont="1" applyFill="1" applyBorder="1" applyAlignment="1">
      <alignment horizontal="centerContinuous" wrapText="1"/>
    </xf>
    <xf numFmtId="165" fontId="2" fillId="0" borderId="4" xfId="2" applyNumberFormat="1" applyFont="1" applyFill="1" applyBorder="1" applyAlignment="1">
      <alignment horizontal="right" wrapText="1"/>
    </xf>
    <xf numFmtId="166" fontId="2" fillId="0" borderId="0" xfId="2" quotePrefix="1" applyNumberFormat="1" applyFont="1" applyFill="1" applyAlignment="1">
      <alignment wrapText="1"/>
    </xf>
    <xf numFmtId="0" fontId="3" fillId="0" borderId="4" xfId="2" applyFont="1" applyFill="1" applyBorder="1" applyAlignment="1">
      <alignment horizontal="left" wrapText="1"/>
    </xf>
    <xf numFmtId="9" fontId="2" fillId="0" borderId="4" xfId="2" applyNumberFormat="1" applyFont="1" applyFill="1" applyBorder="1" applyAlignment="1">
      <alignment wrapText="1"/>
    </xf>
    <xf numFmtId="9" fontId="2" fillId="0" borderId="1" xfId="2" applyNumberFormat="1" applyFont="1" applyFill="1" applyBorder="1" applyAlignment="1">
      <alignment horizontal="centerContinuous" wrapText="1"/>
    </xf>
    <xf numFmtId="0" fontId="2" fillId="0" borderId="1" xfId="2" applyFont="1" applyFill="1" applyBorder="1" applyAlignment="1">
      <alignment horizontal="centerContinuous" wrapText="1"/>
    </xf>
    <xf numFmtId="9" fontId="2" fillId="0" borderId="0" xfId="2" applyNumberFormat="1" applyFont="1" applyFill="1" applyAlignment="1">
      <alignment horizontal="right" wrapText="1"/>
    </xf>
    <xf numFmtId="168" fontId="5" fillId="0" borderId="0" xfId="1" applyNumberFormat="1" applyFont="1" applyFill="1" applyAlignment="1">
      <alignment wrapText="1"/>
    </xf>
    <xf numFmtId="172" fontId="5" fillId="0" borderId="0" xfId="1" applyNumberFormat="1" applyFont="1" applyFill="1" applyAlignment="1">
      <alignment wrapText="1"/>
    </xf>
    <xf numFmtId="2" fontId="2" fillId="0" borderId="0" xfId="2" applyNumberFormat="1" applyFont="1" applyFill="1" applyAlignment="1">
      <alignment wrapText="1"/>
    </xf>
    <xf numFmtId="173" fontId="2" fillId="0" borderId="0" xfId="0" applyNumberFormat="1" applyFont="1" applyFill="1" applyAlignment="1">
      <alignment horizontal="right" vertical="top" wrapText="1"/>
    </xf>
    <xf numFmtId="9" fontId="2" fillId="0" borderId="0" xfId="2" applyNumberFormat="1" applyFont="1" applyFill="1" applyAlignment="1">
      <alignment horizontal="right" vertical="top" wrapText="1"/>
    </xf>
    <xf numFmtId="9" fontId="2" fillId="0" borderId="0" xfId="2" applyNumberFormat="1" applyFont="1" applyFill="1" applyAlignment="1">
      <alignment wrapText="1"/>
    </xf>
    <xf numFmtId="9" fontId="2" fillId="0" borderId="0" xfId="2" quotePrefix="1" applyNumberFormat="1" applyFont="1" applyFill="1" applyAlignment="1">
      <alignment wrapText="1"/>
    </xf>
    <xf numFmtId="0" fontId="5" fillId="0" borderId="0" xfId="3" applyFont="1" applyFill="1" applyAlignment="1">
      <alignment horizontal="left" vertical="center"/>
    </xf>
    <xf numFmtId="0" fontId="3" fillId="0" borderId="0" xfId="2" applyFont="1" applyFill="1" applyAlignment="1">
      <alignment horizontal="left" wrapText="1"/>
    </xf>
    <xf numFmtId="0" fontId="2" fillId="0" borderId="0" xfId="0" applyFont="1" applyFill="1" applyAlignment="1">
      <alignment horizontal="left" vertical="center" wrapText="1"/>
    </xf>
    <xf numFmtId="0" fontId="2" fillId="0" borderId="4" xfId="0" applyFont="1" applyFill="1" applyBorder="1" applyAlignment="1">
      <alignment horizontal="right" vertical="center" wrapText="1"/>
    </xf>
    <xf numFmtId="0" fontId="2" fillId="0" borderId="4" xfId="0" applyFont="1" applyFill="1" applyBorder="1" applyAlignment="1">
      <alignment horizontal="right" wrapText="1"/>
    </xf>
    <xf numFmtId="0" fontId="2" fillId="0" borderId="0" xfId="0" applyFont="1" applyFill="1" applyAlignment="1">
      <alignment wrapText="1"/>
    </xf>
    <xf numFmtId="0" fontId="2" fillId="0" borderId="4" xfId="0" applyFont="1" applyFill="1" applyBorder="1" applyAlignment="1">
      <alignment horizontal="left" vertical="center" wrapText="1"/>
    </xf>
    <xf numFmtId="49" fontId="2" fillId="0" borderId="0" xfId="0" applyNumberFormat="1" applyFont="1" applyFill="1" applyAlignment="1">
      <alignment horizontal="left" vertical="center" wrapText="1"/>
    </xf>
    <xf numFmtId="3" fontId="2" fillId="0" borderId="0" xfId="0" applyNumberFormat="1" applyFont="1" applyFill="1" applyAlignment="1">
      <alignment wrapText="1"/>
    </xf>
    <xf numFmtId="1" fontId="2" fillId="0" borderId="0" xfId="0" applyNumberFormat="1" applyFont="1" applyFill="1" applyAlignment="1">
      <alignment wrapText="1"/>
    </xf>
    <xf numFmtId="175" fontId="2" fillId="0" borderId="0" xfId="0" applyNumberFormat="1" applyFont="1" applyFill="1" applyAlignment="1">
      <alignment wrapText="1"/>
    </xf>
    <xf numFmtId="0" fontId="2" fillId="0" borderId="0" xfId="2" applyFont="1" applyFill="1" applyAlignment="1">
      <alignment vertical="center" wrapText="1"/>
    </xf>
    <xf numFmtId="174" fontId="2" fillId="0" borderId="0" xfId="2" applyNumberFormat="1" applyFont="1" applyFill="1" applyAlignment="1">
      <alignment wrapText="1"/>
    </xf>
    <xf numFmtId="0" fontId="2" fillId="0" borderId="1" xfId="2" quotePrefix="1" applyFont="1" applyFill="1" applyBorder="1" applyAlignment="1">
      <alignment horizontal="centerContinuous" wrapText="1"/>
    </xf>
    <xf numFmtId="0" fontId="2" fillId="0" borderId="4" xfId="0" applyFont="1" applyFill="1" applyBorder="1" applyAlignment="1">
      <alignment wrapText="1"/>
    </xf>
    <xf numFmtId="0" fontId="3" fillId="0" borderId="0" xfId="2" applyFont="1" applyFill="1" applyAlignment="1">
      <alignment vertical="center" wrapText="1"/>
    </xf>
    <xf numFmtId="0" fontId="2" fillId="0" borderId="4" xfId="0" applyFont="1" applyFill="1" applyBorder="1" applyAlignment="1">
      <alignment horizontal="left" wrapText="1"/>
    </xf>
    <xf numFmtId="165" fontId="2" fillId="0" borderId="4" xfId="0" applyNumberFormat="1" applyFont="1" applyFill="1" applyBorder="1" applyAlignment="1">
      <alignment horizontal="right" wrapText="1"/>
    </xf>
    <xf numFmtId="0" fontId="2" fillId="0" borderId="0" xfId="0" applyFont="1" applyFill="1" applyAlignment="1">
      <alignment horizontal="left" wrapText="1"/>
    </xf>
    <xf numFmtId="0" fontId="2" fillId="0" borderId="1" xfId="0" applyFont="1" applyFill="1" applyBorder="1" applyAlignment="1">
      <alignment horizontal="left" wrapText="1"/>
    </xf>
    <xf numFmtId="0" fontId="2" fillId="0" borderId="4" xfId="0" applyFont="1" applyFill="1" applyBorder="1" applyAlignment="1">
      <alignment horizontal="centerContinuous" vertical="center" wrapText="1"/>
    </xf>
    <xf numFmtId="164" fontId="2" fillId="0" borderId="4" xfId="0" applyNumberFormat="1" applyFont="1" applyFill="1" applyBorder="1" applyAlignment="1">
      <alignment horizontal="right" vertical="top" wrapText="1"/>
    </xf>
    <xf numFmtId="165" fontId="2" fillId="0" borderId="0" xfId="0" applyNumberFormat="1" applyFont="1" applyFill="1" applyAlignment="1">
      <alignment wrapText="1"/>
    </xf>
    <xf numFmtId="0" fontId="2" fillId="0" borderId="1" xfId="0" applyFont="1" applyFill="1" applyBorder="1" applyAlignment="1">
      <alignment wrapText="1"/>
    </xf>
    <xf numFmtId="0" fontId="2" fillId="0" borderId="1" xfId="0" applyFont="1" applyFill="1" applyBorder="1" applyAlignment="1">
      <alignment horizontal="right" wrapText="1"/>
    </xf>
    <xf numFmtId="0" fontId="2" fillId="0" borderId="0" xfId="0" applyFont="1" applyFill="1" applyAlignment="1">
      <alignment horizontal="centerContinuous" vertical="center" wrapText="1"/>
    </xf>
    <xf numFmtId="0" fontId="2" fillId="0" borderId="0" xfId="2" applyFont="1" applyFill="1" applyAlignment="1">
      <alignment horizontal="center" wrapText="1"/>
    </xf>
    <xf numFmtId="0" fontId="5" fillId="0" borderId="0" xfId="3" applyFont="1" applyFill="1" applyAlignment="1">
      <alignment vertical="center" wrapText="1"/>
    </xf>
    <xf numFmtId="0" fontId="2" fillId="0" borderId="0" xfId="6" applyFont="1" applyFill="1" applyAlignment="1">
      <alignment wrapText="1"/>
    </xf>
    <xf numFmtId="0" fontId="2" fillId="0" borderId="5" xfId="6" applyFont="1" applyFill="1" applyBorder="1" applyAlignment="1">
      <alignment wrapText="1"/>
    </xf>
    <xf numFmtId="0" fontId="2" fillId="0" borderId="4" xfId="6" applyFont="1" applyFill="1" applyBorder="1" applyAlignment="1">
      <alignment horizontal="right" wrapText="1"/>
    </xf>
    <xf numFmtId="168" fontId="2" fillId="0" borderId="0" xfId="6" applyNumberFormat="1" applyFont="1" applyFill="1" applyAlignment="1">
      <alignment wrapText="1"/>
    </xf>
    <xf numFmtId="0" fontId="2" fillId="0" borderId="4" xfId="6" applyFont="1" applyFill="1" applyBorder="1" applyAlignment="1">
      <alignment wrapText="1"/>
    </xf>
    <xf numFmtId="0" fontId="2" fillId="0" borderId="1" xfId="6" applyFont="1" applyFill="1" applyBorder="1" applyAlignment="1">
      <alignment wrapText="1"/>
    </xf>
    <xf numFmtId="0" fontId="5" fillId="0" borderId="0" xfId="4" applyFont="1" applyFill="1" applyAlignment="1">
      <alignment vertical="center" wrapText="1"/>
    </xf>
    <xf numFmtId="3" fontId="2" fillId="0" borderId="0" xfId="6" applyNumberFormat="1" applyFont="1" applyFill="1" applyAlignment="1">
      <alignment wrapText="1"/>
    </xf>
    <xf numFmtId="0" fontId="2" fillId="0" borderId="5" xfId="6" applyFont="1" applyFill="1" applyBorder="1" applyAlignment="1">
      <alignment horizontal="right" wrapText="1"/>
    </xf>
    <xf numFmtId="0" fontId="2" fillId="0" borderId="0" xfId="6" applyFont="1" applyFill="1" applyAlignment="1">
      <alignment horizontal="left" wrapText="1"/>
    </xf>
    <xf numFmtId="1" fontId="2" fillId="0" borderId="0" xfId="6" applyNumberFormat="1" applyFont="1" applyFill="1" applyAlignment="1">
      <alignment wrapText="1"/>
    </xf>
    <xf numFmtId="0" fontId="2" fillId="0" borderId="1" xfId="6" applyFont="1" applyFill="1" applyBorder="1" applyAlignment="1">
      <alignment horizontal="left" wrapText="1"/>
    </xf>
    <xf numFmtId="0" fontId="2" fillId="0" borderId="0" xfId="0" applyFont="1" applyFill="1"/>
    <xf numFmtId="0" fontId="2" fillId="0" borderId="1" xfId="0" applyFont="1" applyFill="1" applyBorder="1"/>
    <xf numFmtId="0" fontId="2" fillId="0" borderId="0" xfId="2" applyFont="1" applyFill="1" applyBorder="1" applyAlignment="1">
      <alignment horizontal="left"/>
    </xf>
    <xf numFmtId="165" fontId="2" fillId="0" borderId="0" xfId="2" applyNumberFormat="1" applyFont="1" applyFill="1" applyBorder="1" applyAlignment="1">
      <alignment horizontal="right" wrapText="1"/>
    </xf>
    <xf numFmtId="165" fontId="2" fillId="0" borderId="0" xfId="0" applyNumberFormat="1" applyFont="1" applyFill="1" applyBorder="1" applyAlignment="1">
      <alignment horizontal="right" wrapText="1"/>
    </xf>
    <xf numFmtId="0" fontId="2" fillId="0" borderId="12" xfId="2" applyFont="1" applyFill="1" applyBorder="1" applyAlignment="1">
      <alignment horizontal="left"/>
    </xf>
    <xf numFmtId="0" fontId="2" fillId="0" borderId="6" xfId="2" applyFont="1" applyFill="1" applyBorder="1" applyAlignment="1">
      <alignment horizontal="centerContinuous"/>
    </xf>
    <xf numFmtId="0" fontId="2" fillId="0" borderId="11" xfId="2" applyFont="1" applyFill="1" applyBorder="1" applyAlignment="1">
      <alignment horizontal="centerContinuous"/>
    </xf>
    <xf numFmtId="0" fontId="2" fillId="0" borderId="12" xfId="2" applyFont="1" applyFill="1" applyBorder="1" applyAlignment="1">
      <alignment horizontal="centerContinuous"/>
    </xf>
    <xf numFmtId="0" fontId="2" fillId="0" borderId="12" xfId="6" applyFont="1" applyFill="1" applyBorder="1" applyAlignment="1">
      <alignment horizontal="centerContinuous"/>
    </xf>
  </cellXfs>
  <cellStyles count="10">
    <cellStyle name="Comma" xfId="1" builtinId="3"/>
    <cellStyle name="Comma 2" xfId="7" xr:uid="{E62D2AD2-4A4B-49EB-852A-4E853F351881}"/>
    <cellStyle name="Currency" xfId="5" builtinId="4"/>
    <cellStyle name="Hyperlink" xfId="9" builtinId="8"/>
    <cellStyle name="Normal" xfId="0" builtinId="0"/>
    <cellStyle name="Normal 2" xfId="2" xr:uid="{00000000-0005-0000-0000-000002000000}"/>
    <cellStyle name="Normal 2 2" xfId="8" xr:uid="{76DE6C47-5D90-4FA5-934D-D17F3F157AE3}"/>
    <cellStyle name="Normal 3" xfId="3" xr:uid="{00000000-0005-0000-0000-000003000000}"/>
    <cellStyle name="Normal 4" xfId="6" xr:uid="{98E3516F-7223-47F6-9B63-93105DFA90E3}"/>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
  <sheetViews>
    <sheetView tabSelected="1" workbookViewId="0">
      <selection activeCell="I4" sqref="I4"/>
    </sheetView>
  </sheetViews>
  <sheetFormatPr defaultColWidth="10.42578125" defaultRowHeight="12.95"/>
  <cols>
    <col min="1" max="1" width="7.85546875" style="3" customWidth="1"/>
    <col min="2" max="2" width="18.42578125" style="3" customWidth="1"/>
    <col min="3" max="3" width="18.42578125" style="22" customWidth="1"/>
    <col min="4" max="6" width="18.42578125" style="3" customWidth="1"/>
    <col min="7" max="16384" width="10.42578125" style="3"/>
  </cols>
  <sheetData>
    <row r="1" spans="1:8" ht="27.95">
      <c r="A1" s="1" t="s">
        <v>0</v>
      </c>
      <c r="B1" s="2"/>
      <c r="C1" s="2"/>
      <c r="D1" s="2"/>
      <c r="E1" s="2"/>
      <c r="F1" s="2"/>
    </row>
    <row r="2" spans="1:8" ht="14.1">
      <c r="A2" s="4"/>
      <c r="B2" s="5" t="s">
        <v>1</v>
      </c>
      <c r="C2" s="5"/>
      <c r="D2" s="5"/>
      <c r="E2" s="5"/>
      <c r="F2" s="28"/>
    </row>
    <row r="3" spans="1:8" ht="27.95">
      <c r="A3" s="7" t="s">
        <v>2</v>
      </c>
      <c r="B3" s="8" t="s">
        <v>3</v>
      </c>
      <c r="C3" s="8" t="s">
        <v>4</v>
      </c>
      <c r="D3" s="8" t="s">
        <v>5</v>
      </c>
      <c r="E3" s="8" t="s">
        <v>6</v>
      </c>
      <c r="F3" s="9" t="s">
        <v>7</v>
      </c>
    </row>
    <row r="4" spans="1:8" ht="14.1">
      <c r="A4" s="10"/>
      <c r="B4" s="11" t="s">
        <v>8</v>
      </c>
      <c r="C4" s="12"/>
      <c r="D4" s="12"/>
      <c r="E4" s="12"/>
      <c r="F4" s="13" t="s">
        <v>9</v>
      </c>
    </row>
    <row r="5" spans="1:8" ht="14.1">
      <c r="A5" s="14">
        <v>1992</v>
      </c>
      <c r="B5" s="15">
        <v>306</v>
      </c>
      <c r="C5" s="15">
        <v>28</v>
      </c>
      <c r="D5" s="15" t="s">
        <v>10</v>
      </c>
      <c r="E5" s="15">
        <v>3822</v>
      </c>
      <c r="F5" s="16">
        <v>8.4</v>
      </c>
      <c r="H5" s="4"/>
    </row>
    <row r="6" spans="1:8" ht="14.1">
      <c r="A6" s="14">
        <v>1993</v>
      </c>
      <c r="B6" s="15">
        <v>300</v>
      </c>
      <c r="C6" s="15">
        <v>33</v>
      </c>
      <c r="D6" s="15" t="s">
        <v>10</v>
      </c>
      <c r="E6" s="15">
        <v>4648</v>
      </c>
      <c r="F6" s="16">
        <v>8</v>
      </c>
    </row>
    <row r="7" spans="1:8" ht="14.1">
      <c r="A7" s="17">
        <v>1994</v>
      </c>
      <c r="B7" s="15">
        <v>331</v>
      </c>
      <c r="C7" s="15">
        <v>43</v>
      </c>
      <c r="D7" s="15" t="s">
        <v>10</v>
      </c>
      <c r="E7" s="15">
        <v>6352</v>
      </c>
      <c r="F7" s="16">
        <v>7.5</v>
      </c>
    </row>
    <row r="8" spans="1:8" ht="14.1">
      <c r="A8" s="14">
        <v>1995</v>
      </c>
      <c r="B8" s="15">
        <v>336</v>
      </c>
      <c r="C8" s="15">
        <v>50</v>
      </c>
      <c r="D8" s="15" t="s">
        <v>10</v>
      </c>
      <c r="E8" s="15">
        <v>7608</v>
      </c>
      <c r="F8" s="16">
        <v>7</v>
      </c>
    </row>
    <row r="9" spans="1:8" ht="14.1">
      <c r="A9" s="17">
        <v>1996</v>
      </c>
      <c r="B9" s="15">
        <v>341</v>
      </c>
      <c r="C9" s="15">
        <v>59</v>
      </c>
      <c r="D9" s="15" t="s">
        <v>10</v>
      </c>
      <c r="E9" s="15">
        <v>8376</v>
      </c>
      <c r="F9" s="16">
        <v>6.6</v>
      </c>
    </row>
    <row r="10" spans="1:8" ht="14.1">
      <c r="A10" s="14">
        <v>1997</v>
      </c>
      <c r="B10" s="15">
        <v>351</v>
      </c>
      <c r="C10" s="15">
        <v>67</v>
      </c>
      <c r="D10" s="15" t="s">
        <v>10</v>
      </c>
      <c r="E10" s="15">
        <v>8227</v>
      </c>
      <c r="F10" s="16">
        <v>6.3</v>
      </c>
    </row>
    <row r="11" spans="1:8" ht="14.1">
      <c r="A11" s="14">
        <v>1998</v>
      </c>
      <c r="B11" s="15">
        <v>354</v>
      </c>
      <c r="C11" s="15">
        <v>69</v>
      </c>
      <c r="D11" s="15" t="s">
        <v>10</v>
      </c>
      <c r="E11" s="15">
        <v>5058</v>
      </c>
      <c r="F11" s="16">
        <v>6.1</v>
      </c>
    </row>
    <row r="12" spans="1:8">
      <c r="A12" s="14">
        <v>1999</v>
      </c>
      <c r="B12" s="15">
        <v>365</v>
      </c>
      <c r="C12" s="15">
        <v>67</v>
      </c>
      <c r="D12" s="15">
        <v>11394.739536507608</v>
      </c>
      <c r="E12" s="15">
        <v>3708</v>
      </c>
      <c r="F12" s="16">
        <v>6</v>
      </c>
    </row>
    <row r="13" spans="1:8">
      <c r="A13" s="14">
        <v>2000</v>
      </c>
      <c r="B13" s="15">
        <v>361</v>
      </c>
      <c r="C13" s="15">
        <v>67</v>
      </c>
      <c r="D13" s="15">
        <v>11490.483380352034</v>
      </c>
      <c r="E13" s="15">
        <v>2913</v>
      </c>
      <c r="F13" s="16">
        <v>6</v>
      </c>
    </row>
    <row r="14" spans="1:8">
      <c r="A14" s="14">
        <v>2001</v>
      </c>
      <c r="B14" s="15">
        <v>364</v>
      </c>
      <c r="C14" s="15">
        <v>69</v>
      </c>
      <c r="D14" s="15">
        <v>11546.285147655153</v>
      </c>
      <c r="E14" s="15">
        <v>2295</v>
      </c>
      <c r="F14" s="16">
        <v>5.9</v>
      </c>
    </row>
    <row r="15" spans="1:8">
      <c r="A15" s="14">
        <v>2002</v>
      </c>
      <c r="B15" s="15">
        <v>361</v>
      </c>
      <c r="C15" s="15">
        <v>72</v>
      </c>
      <c r="D15" s="15">
        <v>12232.072239788809</v>
      </c>
      <c r="E15" s="15">
        <v>2358</v>
      </c>
      <c r="F15" s="16">
        <v>5.9</v>
      </c>
    </row>
    <row r="16" spans="1:8">
      <c r="A16" s="14">
        <v>2003</v>
      </c>
      <c r="B16" s="15">
        <v>359</v>
      </c>
      <c r="C16" s="15">
        <v>74</v>
      </c>
      <c r="D16" s="15">
        <v>12661.95813026315</v>
      </c>
      <c r="E16" s="15">
        <v>2440</v>
      </c>
      <c r="F16" s="16">
        <v>5.8</v>
      </c>
    </row>
    <row r="17" spans="1:21">
      <c r="A17" s="14">
        <v>2004</v>
      </c>
      <c r="B17" s="15">
        <v>353</v>
      </c>
      <c r="C17" s="15">
        <v>75</v>
      </c>
      <c r="D17" s="15">
        <v>12730.273227965927</v>
      </c>
      <c r="E17" s="15">
        <v>2594</v>
      </c>
      <c r="F17" s="16">
        <v>5.7</v>
      </c>
    </row>
    <row r="18" spans="1:21" s="4" customFormat="1">
      <c r="A18" s="14">
        <v>2005</v>
      </c>
      <c r="B18" s="15">
        <v>350</v>
      </c>
      <c r="C18" s="15">
        <v>79</v>
      </c>
      <c r="D18" s="15">
        <v>13302.277543476805</v>
      </c>
      <c r="E18" s="15">
        <v>2770</v>
      </c>
      <c r="F18" s="16">
        <v>5.7</v>
      </c>
      <c r="P18" s="3"/>
      <c r="Q18" s="3"/>
      <c r="R18" s="3"/>
      <c r="S18" s="3"/>
      <c r="T18" s="3"/>
      <c r="U18" s="3"/>
    </row>
    <row r="19" spans="1:21">
      <c r="A19" s="14">
        <v>2006</v>
      </c>
      <c r="B19" s="15">
        <v>343</v>
      </c>
      <c r="C19" s="15">
        <v>80</v>
      </c>
      <c r="D19" s="15">
        <v>13193.193727493071</v>
      </c>
      <c r="E19" s="15">
        <v>3072</v>
      </c>
      <c r="F19" s="16">
        <v>5.6</v>
      </c>
    </row>
    <row r="20" spans="1:21">
      <c r="A20" s="14">
        <v>2007</v>
      </c>
      <c r="B20" s="15">
        <v>336</v>
      </c>
      <c r="C20" s="15">
        <v>81</v>
      </c>
      <c r="D20" s="18">
        <v>14599.100656880675</v>
      </c>
      <c r="E20" s="15">
        <v>3409</v>
      </c>
      <c r="F20" s="16">
        <v>5.6</v>
      </c>
    </row>
    <row r="21" spans="1:21">
      <c r="A21" s="14">
        <v>2008</v>
      </c>
      <c r="B21" s="42">
        <v>320</v>
      </c>
      <c r="C21" s="43">
        <v>84</v>
      </c>
      <c r="D21" s="44">
        <v>14858</v>
      </c>
      <c r="E21" s="44">
        <v>3584</v>
      </c>
      <c r="F21" s="45">
        <v>5.4</v>
      </c>
    </row>
    <row r="22" spans="1:21">
      <c r="A22" s="14">
        <v>2009</v>
      </c>
      <c r="B22" s="42">
        <v>302</v>
      </c>
      <c r="C22" s="43">
        <v>82</v>
      </c>
      <c r="D22" s="44">
        <v>15022</v>
      </c>
      <c r="E22" s="44">
        <v>3850</v>
      </c>
      <c r="F22" s="45">
        <v>5.2</v>
      </c>
    </row>
    <row r="23" spans="1:21">
      <c r="A23" s="14">
        <v>2010</v>
      </c>
      <c r="B23" s="42">
        <v>298</v>
      </c>
      <c r="C23" s="43">
        <v>81</v>
      </c>
      <c r="D23" s="44">
        <v>15107</v>
      </c>
      <c r="E23" s="44">
        <v>3666</v>
      </c>
      <c r="F23" s="45">
        <v>5.2</v>
      </c>
    </row>
    <row r="24" spans="1:21">
      <c r="A24" s="14">
        <v>2011</v>
      </c>
      <c r="B24" s="42">
        <v>291</v>
      </c>
      <c r="C24" s="43">
        <v>81</v>
      </c>
      <c r="D24" s="44">
        <v>14869</v>
      </c>
      <c r="E24" s="44">
        <v>3439</v>
      </c>
      <c r="F24" s="45">
        <v>5.0999999999999996</v>
      </c>
    </row>
    <row r="25" spans="1:21">
      <c r="A25" s="14">
        <v>2012</v>
      </c>
      <c r="B25" s="42">
        <v>276</v>
      </c>
      <c r="C25" s="43">
        <v>77</v>
      </c>
      <c r="D25" s="44">
        <v>15025</v>
      </c>
      <c r="E25" s="44">
        <v>3255</v>
      </c>
      <c r="F25" s="45">
        <v>5</v>
      </c>
    </row>
    <row r="26" spans="1:21" s="4" customFormat="1">
      <c r="A26" s="14">
        <v>2013</v>
      </c>
      <c r="B26" s="42">
        <v>262</v>
      </c>
      <c r="C26" s="43">
        <v>75</v>
      </c>
      <c r="D26" s="44">
        <v>14999</v>
      </c>
      <c r="E26" s="44">
        <v>3152</v>
      </c>
      <c r="F26" s="45">
        <v>5.0999999999999996</v>
      </c>
    </row>
    <row r="27" spans="1:21" s="4" customFormat="1">
      <c r="A27" s="14">
        <v>2014</v>
      </c>
      <c r="B27" s="42">
        <v>252</v>
      </c>
      <c r="C27" s="43">
        <v>74</v>
      </c>
      <c r="D27" s="44">
        <v>14648</v>
      </c>
      <c r="E27" s="44">
        <v>3051</v>
      </c>
      <c r="F27" s="45">
        <v>5.0999999999999996</v>
      </c>
    </row>
    <row r="28" spans="1:21">
      <c r="A28" s="14">
        <v>2015</v>
      </c>
      <c r="B28" s="46">
        <v>251</v>
      </c>
      <c r="C28" s="46">
        <v>74</v>
      </c>
      <c r="D28" s="46">
        <v>14988</v>
      </c>
      <c r="E28" s="46">
        <v>3036</v>
      </c>
      <c r="F28" s="47">
        <v>5</v>
      </c>
    </row>
    <row r="29" spans="1:21">
      <c r="A29" s="14">
        <v>2016</v>
      </c>
      <c r="B29" s="46">
        <v>245</v>
      </c>
      <c r="C29" s="46">
        <v>70</v>
      </c>
      <c r="D29" s="46">
        <v>15020</v>
      </c>
      <c r="E29" s="46">
        <v>2951</v>
      </c>
      <c r="F29" s="47">
        <v>4.9000000000000004</v>
      </c>
    </row>
    <row r="30" spans="1:21">
      <c r="A30" s="40">
        <v>2017</v>
      </c>
      <c r="B30" s="48">
        <v>245</v>
      </c>
      <c r="C30" s="48">
        <v>68</v>
      </c>
      <c r="D30" s="48">
        <v>14870</v>
      </c>
      <c r="E30" s="48">
        <v>2847</v>
      </c>
      <c r="F30" s="49">
        <v>4.9000000000000004</v>
      </c>
    </row>
    <row r="31" spans="1:21" ht="14.1">
      <c r="A31" s="19" t="s">
        <v>11</v>
      </c>
      <c r="B31" s="27"/>
      <c r="C31" s="27"/>
      <c r="D31" s="27"/>
      <c r="E31" s="27"/>
      <c r="F31" s="27"/>
    </row>
    <row r="32" spans="1:21" ht="128.25" customHeight="1">
      <c r="A32" s="20" t="s">
        <v>12</v>
      </c>
      <c r="B32" s="21"/>
      <c r="C32" s="21"/>
      <c r="D32" s="21"/>
      <c r="E32" s="21"/>
      <c r="F32" s="21"/>
    </row>
    <row r="33" spans="1:9" ht="14.1">
      <c r="A33" s="19" t="s">
        <v>13</v>
      </c>
      <c r="B33" s="21"/>
      <c r="C33" s="21"/>
      <c r="D33" s="21"/>
      <c r="E33" s="21"/>
      <c r="F33" s="21"/>
    </row>
    <row r="34" spans="1:9" ht="14.1">
      <c r="A34" s="19" t="s">
        <v>14</v>
      </c>
      <c r="B34" s="21"/>
      <c r="C34" s="21"/>
      <c r="D34" s="21"/>
      <c r="E34" s="21"/>
      <c r="F34" s="21"/>
    </row>
    <row r="36" spans="1:9" ht="13.5" customHeight="1">
      <c r="A36" s="41"/>
      <c r="B36" s="41"/>
      <c r="C36" s="41"/>
      <c r="D36" s="41"/>
      <c r="E36" s="41"/>
      <c r="F36" s="41"/>
      <c r="G36" s="50"/>
      <c r="H36" s="50"/>
      <c r="I36" s="5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3EFFF-D795-4C03-B0BD-181C2A8B9C31}">
  <dimension ref="A1:I15"/>
  <sheetViews>
    <sheetView workbookViewId="0">
      <selection activeCell="I20" sqref="I20"/>
    </sheetView>
  </sheetViews>
  <sheetFormatPr defaultColWidth="11.42578125" defaultRowHeight="12.95"/>
  <cols>
    <col min="1" max="1" width="19.28515625" style="3" customWidth="1"/>
    <col min="2" max="5" width="15.140625" style="3" customWidth="1"/>
    <col min="6" max="16384" width="11.42578125" style="3"/>
  </cols>
  <sheetData>
    <row r="1" spans="1:9" ht="27.95">
      <c r="A1" s="156" t="s">
        <v>128</v>
      </c>
      <c r="B1" s="100"/>
      <c r="C1" s="100"/>
      <c r="D1" s="100"/>
      <c r="E1" s="133"/>
      <c r="F1" s="158"/>
      <c r="G1" s="158"/>
    </row>
    <row r="2" spans="1:9" ht="14.1">
      <c r="A2" s="10"/>
      <c r="B2" s="159"/>
      <c r="C2" s="160" t="s">
        <v>129</v>
      </c>
      <c r="D2" s="161"/>
      <c r="E2" s="162"/>
      <c r="F2" s="158"/>
      <c r="G2" s="158"/>
    </row>
    <row r="3" spans="1:9" ht="42">
      <c r="A3" s="163" t="s">
        <v>112</v>
      </c>
      <c r="B3" s="164" t="s">
        <v>130</v>
      </c>
      <c r="C3" s="165" t="s">
        <v>131</v>
      </c>
      <c r="D3" s="165" t="s">
        <v>132</v>
      </c>
      <c r="E3" s="165" t="s">
        <v>133</v>
      </c>
      <c r="F3" s="158"/>
      <c r="G3" s="158"/>
    </row>
    <row r="4" spans="1:9" ht="14.1">
      <c r="A4" s="166" t="s">
        <v>134</v>
      </c>
      <c r="B4" s="157">
        <v>72.3</v>
      </c>
      <c r="C4" s="157">
        <v>17.2</v>
      </c>
      <c r="D4" s="157">
        <v>40.799999999999997</v>
      </c>
      <c r="E4" s="157">
        <v>85.2</v>
      </c>
      <c r="F4" s="158"/>
      <c r="G4" s="158"/>
    </row>
    <row r="5" spans="1:9" ht="14.1">
      <c r="A5" s="167" t="s">
        <v>135</v>
      </c>
      <c r="B5" s="157">
        <v>10.8</v>
      </c>
      <c r="C5" s="157">
        <v>48.1</v>
      </c>
      <c r="D5" s="157">
        <v>26</v>
      </c>
      <c r="E5" s="157">
        <v>3.2</v>
      </c>
      <c r="F5" s="158"/>
      <c r="G5" s="158"/>
    </row>
    <row r="6" spans="1:9" ht="14.1">
      <c r="A6" s="167" t="s">
        <v>136</v>
      </c>
      <c r="B6" s="157">
        <v>4.9000000000000004</v>
      </c>
      <c r="C6" s="157">
        <v>10.199999999999999</v>
      </c>
      <c r="D6" s="157">
        <v>13.2</v>
      </c>
      <c r="E6" s="157">
        <v>2.7</v>
      </c>
      <c r="F6" s="158"/>
      <c r="G6" s="158"/>
    </row>
    <row r="7" spans="1:9" ht="14.1">
      <c r="A7" s="167" t="s">
        <v>137</v>
      </c>
      <c r="B7" s="157">
        <v>3.5</v>
      </c>
      <c r="C7" s="157">
        <v>3.5</v>
      </c>
      <c r="D7" s="157">
        <v>3.6</v>
      </c>
      <c r="E7" s="157">
        <v>3.5</v>
      </c>
      <c r="F7" s="158"/>
      <c r="G7" s="158"/>
    </row>
    <row r="8" spans="1:9" ht="14.1">
      <c r="A8" s="168" t="s">
        <v>138</v>
      </c>
      <c r="B8" s="157">
        <v>8.5</v>
      </c>
      <c r="C8" s="157">
        <v>21.1</v>
      </c>
      <c r="D8" s="157">
        <v>16.5</v>
      </c>
      <c r="E8" s="157">
        <v>5.4</v>
      </c>
      <c r="F8" s="158"/>
      <c r="G8" s="158"/>
    </row>
    <row r="9" spans="1:9" ht="69.95">
      <c r="A9" s="101" t="s">
        <v>139</v>
      </c>
      <c r="B9" s="101"/>
      <c r="C9" s="101"/>
      <c r="D9" s="101"/>
      <c r="E9" s="101"/>
      <c r="F9" s="158"/>
      <c r="G9" s="158"/>
    </row>
    <row r="10" spans="1:9" ht="14.1">
      <c r="A10" s="169" t="s">
        <v>140</v>
      </c>
      <c r="B10" s="102"/>
      <c r="C10" s="102"/>
      <c r="D10" s="102"/>
      <c r="E10" s="102"/>
      <c r="F10" s="170"/>
      <c r="G10" s="170"/>
    </row>
    <row r="11" spans="1:9" ht="14.1">
      <c r="A11" s="169" t="s">
        <v>141</v>
      </c>
      <c r="B11" s="102"/>
      <c r="C11" s="102"/>
      <c r="D11" s="102"/>
      <c r="E11" s="102"/>
      <c r="F11" s="170"/>
      <c r="G11" s="170"/>
    </row>
    <row r="13" spans="1:9" ht="12.75" customHeight="1">
      <c r="A13" s="171"/>
      <c r="B13" s="171"/>
      <c r="C13" s="171"/>
      <c r="D13" s="171"/>
      <c r="E13" s="171"/>
      <c r="F13" s="50"/>
      <c r="G13" s="50"/>
      <c r="H13" s="50"/>
      <c r="I13" s="50"/>
    </row>
    <row r="14" spans="1:9" ht="15">
      <c r="A14" s="116"/>
      <c r="B14" s="116"/>
      <c r="C14" s="116"/>
      <c r="D14" s="116"/>
      <c r="E14" s="116"/>
      <c r="F14" s="50"/>
      <c r="G14" s="50"/>
      <c r="H14" s="50"/>
      <c r="I14" s="50"/>
    </row>
    <row r="15" spans="1:9" ht="14.25" customHeight="1">
      <c r="A15" s="172"/>
      <c r="B15" s="172"/>
      <c r="C15" s="172"/>
      <c r="D15" s="172"/>
      <c r="E15" s="172"/>
      <c r="F15" s="50"/>
      <c r="G15" s="50"/>
      <c r="H15" s="50"/>
      <c r="I15" s="5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A52AB-498D-4B95-80F9-C9DDF9A51D7F}">
  <dimension ref="A1:AQ16"/>
  <sheetViews>
    <sheetView workbookViewId="0">
      <selection activeCell="P24" sqref="P24"/>
    </sheetView>
  </sheetViews>
  <sheetFormatPr defaultColWidth="11.42578125" defaultRowHeight="12.95"/>
  <cols>
    <col min="1" max="1" width="15" style="3" customWidth="1"/>
    <col min="2" max="43" width="7.42578125" style="3" customWidth="1"/>
    <col min="44" max="16384" width="11.42578125" style="3"/>
  </cols>
  <sheetData>
    <row r="1" spans="1:43" s="84" customFormat="1" ht="12.75" customHeight="1">
      <c r="A1" s="173" t="s">
        <v>142</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row>
    <row r="2" spans="1:43" ht="14.1">
      <c r="A2" s="176" t="s">
        <v>143</v>
      </c>
      <c r="B2" s="174">
        <v>1977</v>
      </c>
      <c r="C2" s="174"/>
      <c r="D2" s="174">
        <v>1987</v>
      </c>
      <c r="E2" s="174"/>
      <c r="F2" s="174">
        <v>1996</v>
      </c>
      <c r="G2" s="174"/>
      <c r="H2" s="174">
        <v>2000</v>
      </c>
      <c r="I2" s="174"/>
      <c r="J2" s="174">
        <v>2001</v>
      </c>
      <c r="K2" s="174"/>
      <c r="L2" s="174">
        <v>2002</v>
      </c>
      <c r="M2" s="174"/>
      <c r="N2" s="174">
        <v>2003</v>
      </c>
      <c r="O2" s="174"/>
      <c r="P2" s="174">
        <v>2004</v>
      </c>
      <c r="Q2" s="174"/>
      <c r="R2" s="174">
        <v>2005</v>
      </c>
      <c r="S2" s="174"/>
      <c r="T2" s="174">
        <v>2006</v>
      </c>
      <c r="U2" s="174"/>
      <c r="V2" s="174">
        <v>2007</v>
      </c>
      <c r="W2" s="174"/>
      <c r="X2" s="174">
        <v>2008</v>
      </c>
      <c r="Y2" s="174"/>
      <c r="Z2" s="174">
        <v>2009</v>
      </c>
      <c r="AA2" s="174"/>
      <c r="AB2" s="174">
        <v>2010</v>
      </c>
      <c r="AC2" s="174"/>
      <c r="AD2" s="174">
        <v>2011</v>
      </c>
      <c r="AE2" s="174"/>
      <c r="AF2" s="174">
        <v>2012</v>
      </c>
      <c r="AG2" s="174"/>
      <c r="AH2" s="174">
        <v>2013</v>
      </c>
      <c r="AI2" s="174"/>
      <c r="AJ2" s="174">
        <v>2014</v>
      </c>
      <c r="AK2" s="174"/>
      <c r="AL2" s="174">
        <v>2015</v>
      </c>
      <c r="AM2" s="174"/>
      <c r="AN2" s="174">
        <v>2016</v>
      </c>
      <c r="AO2" s="174"/>
      <c r="AP2" s="174">
        <v>2017</v>
      </c>
      <c r="AQ2" s="174"/>
    </row>
    <row r="3" spans="1:43" ht="14.1">
      <c r="A3" s="90"/>
      <c r="B3" s="22" t="s">
        <v>37</v>
      </c>
      <c r="C3" s="22" t="s">
        <v>25</v>
      </c>
      <c r="D3" s="22" t="s">
        <v>37</v>
      </c>
      <c r="E3" s="22" t="s">
        <v>25</v>
      </c>
      <c r="F3" s="22" t="s">
        <v>37</v>
      </c>
      <c r="G3" s="22" t="s">
        <v>25</v>
      </c>
      <c r="H3" s="22" t="s">
        <v>37</v>
      </c>
      <c r="I3" s="22" t="s">
        <v>25</v>
      </c>
      <c r="J3" s="22" t="s">
        <v>37</v>
      </c>
      <c r="K3" s="22" t="s">
        <v>25</v>
      </c>
      <c r="L3" s="22" t="s">
        <v>37</v>
      </c>
      <c r="M3" s="22" t="s">
        <v>25</v>
      </c>
      <c r="N3" s="22" t="s">
        <v>37</v>
      </c>
      <c r="O3" s="22" t="s">
        <v>25</v>
      </c>
      <c r="P3" s="22" t="s">
        <v>37</v>
      </c>
      <c r="Q3" s="22" t="s">
        <v>25</v>
      </c>
      <c r="R3" s="22" t="s">
        <v>37</v>
      </c>
      <c r="S3" s="22" t="s">
        <v>25</v>
      </c>
      <c r="T3" s="22" t="s">
        <v>37</v>
      </c>
      <c r="U3" s="22" t="s">
        <v>25</v>
      </c>
      <c r="V3" s="22" t="s">
        <v>37</v>
      </c>
      <c r="W3" s="22" t="s">
        <v>25</v>
      </c>
      <c r="X3" s="22" t="s">
        <v>37</v>
      </c>
      <c r="Y3" s="22" t="s">
        <v>25</v>
      </c>
      <c r="Z3" s="22" t="s">
        <v>37</v>
      </c>
      <c r="AA3" s="22" t="s">
        <v>25</v>
      </c>
      <c r="AB3" s="22" t="s">
        <v>37</v>
      </c>
      <c r="AC3" s="22" t="s">
        <v>25</v>
      </c>
      <c r="AD3" s="22" t="s">
        <v>37</v>
      </c>
      <c r="AE3" s="22" t="s">
        <v>25</v>
      </c>
      <c r="AF3" s="22" t="s">
        <v>37</v>
      </c>
      <c r="AG3" s="22" t="s">
        <v>25</v>
      </c>
      <c r="AH3" s="22" t="s">
        <v>37</v>
      </c>
      <c r="AI3" s="22" t="s">
        <v>25</v>
      </c>
      <c r="AJ3" s="22" t="s">
        <v>37</v>
      </c>
      <c r="AK3" s="22" t="s">
        <v>25</v>
      </c>
      <c r="AL3" s="22" t="s">
        <v>37</v>
      </c>
      <c r="AM3" s="22" t="s">
        <v>25</v>
      </c>
      <c r="AN3" s="22" t="s">
        <v>37</v>
      </c>
      <c r="AO3" s="22" t="s">
        <v>25</v>
      </c>
      <c r="AP3" s="22" t="s">
        <v>37</v>
      </c>
      <c r="AQ3" s="22" t="s">
        <v>25</v>
      </c>
    </row>
    <row r="4" spans="1:43" ht="14.1">
      <c r="A4" s="90" t="s">
        <v>144</v>
      </c>
      <c r="B4" s="153">
        <v>81.900000000000006</v>
      </c>
      <c r="C4" s="45">
        <v>0.8</v>
      </c>
      <c r="D4" s="153">
        <v>84</v>
      </c>
      <c r="E4" s="45">
        <v>0.8</v>
      </c>
      <c r="F4" s="153">
        <v>89.6</v>
      </c>
      <c r="G4" s="45">
        <v>0.8</v>
      </c>
      <c r="H4" s="153">
        <v>90.2</v>
      </c>
      <c r="I4" s="45">
        <v>0.7</v>
      </c>
      <c r="J4" s="153">
        <v>90.4</v>
      </c>
      <c r="K4" s="45">
        <v>0.6</v>
      </c>
      <c r="L4" s="153">
        <v>90.9</v>
      </c>
      <c r="M4" s="45">
        <v>0.5</v>
      </c>
      <c r="N4" s="153">
        <v>90.4</v>
      </c>
      <c r="O4" s="45">
        <v>0.6</v>
      </c>
      <c r="P4" s="153">
        <v>90</v>
      </c>
      <c r="Q4" s="45">
        <v>0.6</v>
      </c>
      <c r="R4" s="153">
        <v>90.5</v>
      </c>
      <c r="S4" s="45">
        <v>0.6</v>
      </c>
      <c r="T4" s="153">
        <v>88.9</v>
      </c>
      <c r="U4" s="45">
        <v>0.7</v>
      </c>
      <c r="V4" s="153">
        <v>89.5</v>
      </c>
      <c r="W4" s="45">
        <v>0.6</v>
      </c>
      <c r="X4" s="153">
        <v>90.1</v>
      </c>
      <c r="Y4" s="45">
        <v>0.6</v>
      </c>
      <c r="Z4" s="153">
        <v>88.5</v>
      </c>
      <c r="AA4" s="45">
        <v>0.5</v>
      </c>
      <c r="AB4" s="153">
        <v>89.4</v>
      </c>
      <c r="AC4" s="45">
        <v>0.68400000000000005</v>
      </c>
      <c r="AD4" s="153">
        <v>89.06</v>
      </c>
      <c r="AE4" s="45">
        <v>0.56499999999999995</v>
      </c>
      <c r="AF4" s="153">
        <v>90.01</v>
      </c>
      <c r="AG4" s="45">
        <v>0.57399999999999995</v>
      </c>
      <c r="AH4" s="153">
        <v>88.23</v>
      </c>
      <c r="AI4" s="45">
        <v>0.67900000000000005</v>
      </c>
      <c r="AJ4" s="153">
        <v>87.3</v>
      </c>
      <c r="AK4" s="45">
        <v>0.7</v>
      </c>
      <c r="AL4" s="153">
        <v>87.6</v>
      </c>
      <c r="AM4" s="45">
        <v>0.6</v>
      </c>
      <c r="AN4" s="153">
        <v>86</v>
      </c>
      <c r="AO4" s="45">
        <v>0.7</v>
      </c>
      <c r="AP4" s="153">
        <v>86.9</v>
      </c>
      <c r="AQ4" s="45">
        <v>0.6</v>
      </c>
    </row>
    <row r="5" spans="1:43" ht="14.1">
      <c r="A5" s="177" t="s">
        <v>145</v>
      </c>
      <c r="B5" s="153">
        <v>81.599999999999994</v>
      </c>
      <c r="C5" s="45">
        <v>0.9</v>
      </c>
      <c r="D5" s="153">
        <v>83.9</v>
      </c>
      <c r="E5" s="45">
        <v>0.9</v>
      </c>
      <c r="F5" s="153">
        <v>89.5</v>
      </c>
      <c r="G5" s="45">
        <v>1</v>
      </c>
      <c r="H5" s="153">
        <v>89.4</v>
      </c>
      <c r="I5" s="45">
        <v>0.9</v>
      </c>
      <c r="J5" s="153">
        <v>90.2</v>
      </c>
      <c r="K5" s="45">
        <v>0.8</v>
      </c>
      <c r="L5" s="153">
        <v>90.7</v>
      </c>
      <c r="M5" s="45">
        <v>0.6</v>
      </c>
      <c r="N5" s="153">
        <v>89.6</v>
      </c>
      <c r="O5" s="45">
        <v>0.7</v>
      </c>
      <c r="P5" s="153">
        <v>89.5</v>
      </c>
      <c r="Q5" s="45">
        <v>0.8</v>
      </c>
      <c r="R5" s="153">
        <v>89.6</v>
      </c>
      <c r="S5" s="45">
        <v>0.8</v>
      </c>
      <c r="T5" s="153">
        <v>88.4</v>
      </c>
      <c r="U5" s="45">
        <v>0.8</v>
      </c>
      <c r="V5" s="153">
        <v>88.7</v>
      </c>
      <c r="W5" s="45">
        <v>0.7</v>
      </c>
      <c r="X5" s="153">
        <v>89</v>
      </c>
      <c r="Y5" s="45">
        <v>0.8</v>
      </c>
      <c r="Z5" s="153">
        <v>88.6</v>
      </c>
      <c r="AA5" s="45">
        <v>0.6</v>
      </c>
      <c r="AB5" s="153">
        <v>88.34</v>
      </c>
      <c r="AC5" s="45">
        <v>0.80400000000000005</v>
      </c>
      <c r="AD5" s="153">
        <v>87.94</v>
      </c>
      <c r="AE5" s="45">
        <v>0.68500000000000005</v>
      </c>
      <c r="AF5" s="153">
        <v>89.41</v>
      </c>
      <c r="AG5" s="45">
        <v>0.66200000000000003</v>
      </c>
      <c r="AH5" s="153">
        <v>87.1</v>
      </c>
      <c r="AI5" s="45">
        <v>0.876</v>
      </c>
      <c r="AJ5" s="153">
        <v>86.1</v>
      </c>
      <c r="AK5" s="45">
        <v>0.8</v>
      </c>
      <c r="AL5" s="153">
        <v>86.6</v>
      </c>
      <c r="AM5" s="45">
        <v>0.7</v>
      </c>
      <c r="AN5" s="153">
        <v>85.2</v>
      </c>
      <c r="AO5" s="45">
        <v>0.8</v>
      </c>
      <c r="AP5" s="153">
        <v>86.2</v>
      </c>
      <c r="AQ5" s="45">
        <v>0.8</v>
      </c>
    </row>
    <row r="6" spans="1:43" ht="14.1">
      <c r="A6" s="177" t="s">
        <v>146</v>
      </c>
      <c r="B6" s="153">
        <v>82.6</v>
      </c>
      <c r="C6" s="45">
        <v>1.4</v>
      </c>
      <c r="D6" s="153">
        <v>84.3</v>
      </c>
      <c r="E6" s="45">
        <v>1.5</v>
      </c>
      <c r="F6" s="153">
        <v>89.7</v>
      </c>
      <c r="G6" s="45">
        <v>1.6</v>
      </c>
      <c r="H6" s="153">
        <v>92.4</v>
      </c>
      <c r="I6" s="45">
        <v>1</v>
      </c>
      <c r="J6" s="153">
        <v>91.1</v>
      </c>
      <c r="K6" s="45">
        <v>1.2</v>
      </c>
      <c r="L6" s="153">
        <v>91.3</v>
      </c>
      <c r="M6" s="45">
        <v>1</v>
      </c>
      <c r="N6" s="153">
        <v>92.7</v>
      </c>
      <c r="O6" s="45">
        <v>1</v>
      </c>
      <c r="P6" s="153">
        <v>91.6</v>
      </c>
      <c r="Q6" s="45">
        <v>1.2</v>
      </c>
      <c r="R6" s="153">
        <v>93.3</v>
      </c>
      <c r="S6" s="45">
        <v>1</v>
      </c>
      <c r="T6" s="153">
        <v>90.6</v>
      </c>
      <c r="U6" s="45">
        <v>1.3</v>
      </c>
      <c r="V6" s="153">
        <v>91.9</v>
      </c>
      <c r="W6" s="45">
        <v>1</v>
      </c>
      <c r="X6" s="153">
        <v>93</v>
      </c>
      <c r="Y6" s="45">
        <v>1</v>
      </c>
      <c r="Z6" s="153">
        <v>88.3</v>
      </c>
      <c r="AA6" s="45">
        <v>1.1000000000000001</v>
      </c>
      <c r="AB6" s="153">
        <v>92.2</v>
      </c>
      <c r="AC6" s="45">
        <v>1.0009999999999999</v>
      </c>
      <c r="AD6" s="153">
        <v>92.04</v>
      </c>
      <c r="AE6" s="45">
        <v>0.93300000000000005</v>
      </c>
      <c r="AF6" s="153">
        <v>91.61</v>
      </c>
      <c r="AG6" s="45">
        <v>0.875</v>
      </c>
      <c r="AH6" s="153">
        <v>91.25</v>
      </c>
      <c r="AI6" s="45">
        <v>1.05</v>
      </c>
      <c r="AJ6" s="153">
        <v>90.5</v>
      </c>
      <c r="AK6" s="45">
        <v>1.3</v>
      </c>
      <c r="AL6" s="153">
        <v>90</v>
      </c>
      <c r="AM6" s="45">
        <v>1.2</v>
      </c>
      <c r="AN6" s="153">
        <v>87.9</v>
      </c>
      <c r="AO6" s="45">
        <v>1.3</v>
      </c>
      <c r="AP6" s="153">
        <v>88.5</v>
      </c>
      <c r="AQ6" s="45">
        <v>1.1000000000000001</v>
      </c>
    </row>
    <row r="7" spans="1:43" ht="14.1">
      <c r="A7" s="90" t="s">
        <v>147</v>
      </c>
      <c r="B7" s="153">
        <v>83.3</v>
      </c>
      <c r="C7" s="45">
        <v>0.8</v>
      </c>
      <c r="D7" s="153">
        <v>88.6</v>
      </c>
      <c r="E7" s="45">
        <v>0.5</v>
      </c>
      <c r="F7" s="153">
        <v>92.4</v>
      </c>
      <c r="G7" s="45">
        <v>0.6</v>
      </c>
      <c r="H7" s="153">
        <v>93.6</v>
      </c>
      <c r="I7" s="45">
        <v>0.5</v>
      </c>
      <c r="J7" s="153">
        <v>94.7</v>
      </c>
      <c r="K7" s="45">
        <v>0.4</v>
      </c>
      <c r="L7" s="153">
        <v>94.4</v>
      </c>
      <c r="M7" s="45">
        <v>0.4</v>
      </c>
      <c r="N7" s="153">
        <v>94.7</v>
      </c>
      <c r="O7" s="45">
        <v>0.5</v>
      </c>
      <c r="P7" s="153">
        <v>95.5</v>
      </c>
      <c r="Q7" s="45">
        <v>0.4</v>
      </c>
      <c r="R7" s="153">
        <v>95</v>
      </c>
      <c r="S7" s="45">
        <v>0.4</v>
      </c>
      <c r="T7" s="153">
        <v>95</v>
      </c>
      <c r="U7" s="45">
        <v>0.4</v>
      </c>
      <c r="V7" s="153">
        <v>94.3</v>
      </c>
      <c r="W7" s="45">
        <v>0.5</v>
      </c>
      <c r="X7" s="153">
        <v>95</v>
      </c>
      <c r="Y7" s="45">
        <v>0.5</v>
      </c>
      <c r="Z7" s="153">
        <v>94.3</v>
      </c>
      <c r="AA7" s="45">
        <v>0.4</v>
      </c>
      <c r="AB7" s="153">
        <v>93.7</v>
      </c>
      <c r="AC7" s="45">
        <v>0.47799999999999998</v>
      </c>
      <c r="AD7" s="153">
        <v>93.98</v>
      </c>
      <c r="AE7" s="45">
        <v>0.46800000000000003</v>
      </c>
      <c r="AF7" s="153">
        <v>94.33</v>
      </c>
      <c r="AG7" s="45">
        <v>0.45800000000000002</v>
      </c>
      <c r="AH7" s="153">
        <v>92.68</v>
      </c>
      <c r="AI7" s="45">
        <v>0.55500000000000005</v>
      </c>
      <c r="AJ7" s="153">
        <v>93.5</v>
      </c>
      <c r="AK7" s="45">
        <v>0.5</v>
      </c>
      <c r="AL7" s="153">
        <v>92.8</v>
      </c>
      <c r="AM7" s="45">
        <v>0.5</v>
      </c>
      <c r="AN7" s="153">
        <v>92.5</v>
      </c>
      <c r="AO7" s="45">
        <v>0.5</v>
      </c>
      <c r="AP7" s="153">
        <v>92.7</v>
      </c>
      <c r="AQ7" s="45">
        <v>0.6</v>
      </c>
    </row>
    <row r="8" spans="1:43" ht="14.1">
      <c r="A8" s="177" t="s">
        <v>16</v>
      </c>
      <c r="B8" s="153">
        <v>83.4</v>
      </c>
      <c r="C8" s="45">
        <v>0.9</v>
      </c>
      <c r="D8" s="153">
        <v>87.9</v>
      </c>
      <c r="E8" s="45">
        <v>0.7</v>
      </c>
      <c r="F8" s="153">
        <v>91.8</v>
      </c>
      <c r="G8" s="45">
        <v>0.8</v>
      </c>
      <c r="H8" s="153">
        <v>93.3</v>
      </c>
      <c r="I8" s="45">
        <v>0.7</v>
      </c>
      <c r="J8" s="153">
        <v>94.1</v>
      </c>
      <c r="K8" s="45">
        <v>0.6</v>
      </c>
      <c r="L8" s="153">
        <v>94.4</v>
      </c>
      <c r="M8" s="45">
        <v>0.6</v>
      </c>
      <c r="N8" s="153">
        <v>93.7</v>
      </c>
      <c r="O8" s="45">
        <v>0.6</v>
      </c>
      <c r="P8" s="153">
        <v>95.1</v>
      </c>
      <c r="Q8" s="45">
        <v>0.5</v>
      </c>
      <c r="R8" s="153">
        <v>94.2</v>
      </c>
      <c r="S8" s="45">
        <v>0.6</v>
      </c>
      <c r="T8" s="153">
        <v>94.1</v>
      </c>
      <c r="U8" s="45">
        <v>0.6</v>
      </c>
      <c r="V8" s="153">
        <v>93.2</v>
      </c>
      <c r="W8" s="45">
        <v>0.7</v>
      </c>
      <c r="X8" s="153">
        <v>94.3</v>
      </c>
      <c r="Y8" s="45">
        <v>0.7</v>
      </c>
      <c r="Z8" s="153">
        <v>93.8</v>
      </c>
      <c r="AA8" s="45">
        <v>0.6</v>
      </c>
      <c r="AB8" s="153">
        <v>93.43</v>
      </c>
      <c r="AC8" s="45">
        <v>0.61399999999999999</v>
      </c>
      <c r="AD8" s="153">
        <v>93.66</v>
      </c>
      <c r="AE8" s="45">
        <v>0.61899999999999999</v>
      </c>
      <c r="AF8" s="153">
        <v>93.64</v>
      </c>
      <c r="AG8" s="45">
        <v>0.65400000000000003</v>
      </c>
      <c r="AH8" s="153">
        <v>92.22</v>
      </c>
      <c r="AI8" s="45">
        <v>0.76900000000000002</v>
      </c>
      <c r="AJ8" s="153">
        <v>92.6</v>
      </c>
      <c r="AK8" s="45">
        <v>0.8</v>
      </c>
      <c r="AL8" s="153">
        <v>91.7</v>
      </c>
      <c r="AM8" s="45">
        <v>0.6</v>
      </c>
      <c r="AN8" s="153">
        <v>92.1</v>
      </c>
      <c r="AO8" s="45">
        <v>0.7</v>
      </c>
      <c r="AP8" s="153">
        <v>92.5</v>
      </c>
      <c r="AQ8" s="45">
        <v>0.7</v>
      </c>
    </row>
    <row r="9" spans="1:43" ht="14.1">
      <c r="A9" s="177" t="s">
        <v>17</v>
      </c>
      <c r="B9" s="153">
        <v>83.8</v>
      </c>
      <c r="C9" s="45">
        <v>1.1000000000000001</v>
      </c>
      <c r="D9" s="153">
        <v>90</v>
      </c>
      <c r="E9" s="45">
        <v>0.8</v>
      </c>
      <c r="F9" s="153">
        <v>92.9</v>
      </c>
      <c r="G9" s="45">
        <v>0.9</v>
      </c>
      <c r="H9" s="153">
        <v>93.5</v>
      </c>
      <c r="I9" s="45">
        <v>0.7</v>
      </c>
      <c r="J9" s="153">
        <v>95.6</v>
      </c>
      <c r="K9" s="45">
        <v>0.7</v>
      </c>
      <c r="L9" s="153">
        <v>94.6</v>
      </c>
      <c r="M9" s="45">
        <v>0.7</v>
      </c>
      <c r="N9" s="153">
        <v>95.7</v>
      </c>
      <c r="O9" s="45">
        <v>0.7</v>
      </c>
      <c r="P9" s="153">
        <v>95.8</v>
      </c>
      <c r="Q9" s="45">
        <v>0.6</v>
      </c>
      <c r="R9" s="153">
        <v>96.1</v>
      </c>
      <c r="S9" s="45">
        <v>0.6</v>
      </c>
      <c r="T9" s="153">
        <v>96.2</v>
      </c>
      <c r="U9" s="45">
        <v>0.6</v>
      </c>
      <c r="V9" s="153">
        <v>95.3</v>
      </c>
      <c r="W9" s="45">
        <v>0.6</v>
      </c>
      <c r="X9" s="153">
        <v>95.7</v>
      </c>
      <c r="Y9" s="45">
        <v>0.7</v>
      </c>
      <c r="Z9" s="153">
        <v>94.8</v>
      </c>
      <c r="AA9" s="45">
        <v>0.7</v>
      </c>
      <c r="AB9" s="153">
        <v>94.05</v>
      </c>
      <c r="AC9" s="45">
        <v>0.81100000000000005</v>
      </c>
      <c r="AD9" s="153">
        <v>94.9</v>
      </c>
      <c r="AE9" s="45">
        <v>0.73699999999999999</v>
      </c>
      <c r="AF9" s="153">
        <v>95.89</v>
      </c>
      <c r="AG9" s="45">
        <v>0.66400000000000003</v>
      </c>
      <c r="AH9" s="153">
        <v>94.72</v>
      </c>
      <c r="AI9" s="45">
        <v>0.71599999999999997</v>
      </c>
      <c r="AJ9" s="153">
        <v>95.4</v>
      </c>
      <c r="AK9" s="45">
        <v>0.6</v>
      </c>
      <c r="AL9" s="153">
        <v>95.2</v>
      </c>
      <c r="AM9" s="45">
        <v>0.6</v>
      </c>
      <c r="AN9" s="153">
        <v>93.7</v>
      </c>
      <c r="AO9" s="45">
        <v>0.8</v>
      </c>
      <c r="AP9" s="153">
        <v>93.2</v>
      </c>
      <c r="AQ9" s="45">
        <v>0.9</v>
      </c>
    </row>
    <row r="10" spans="1:43" ht="14.1">
      <c r="A10" s="178" t="s">
        <v>18</v>
      </c>
      <c r="B10" s="154">
        <v>80.8</v>
      </c>
      <c r="C10" s="175">
        <v>2.4</v>
      </c>
      <c r="D10" s="154">
        <v>88.6</v>
      </c>
      <c r="E10" s="175">
        <v>1.5</v>
      </c>
      <c r="F10" s="154">
        <v>93.9</v>
      </c>
      <c r="G10" s="175">
        <v>1.7</v>
      </c>
      <c r="H10" s="154">
        <v>95.2</v>
      </c>
      <c r="I10" s="175">
        <v>1.1000000000000001</v>
      </c>
      <c r="J10" s="154">
        <v>94.6</v>
      </c>
      <c r="K10" s="175">
        <v>1.2</v>
      </c>
      <c r="L10" s="154">
        <v>93.8</v>
      </c>
      <c r="M10" s="175">
        <v>1.3</v>
      </c>
      <c r="N10" s="154">
        <v>95.8</v>
      </c>
      <c r="O10" s="175">
        <v>1</v>
      </c>
      <c r="P10" s="154">
        <v>96.3</v>
      </c>
      <c r="Q10" s="175">
        <v>1</v>
      </c>
      <c r="R10" s="154">
        <v>95.1</v>
      </c>
      <c r="S10" s="175">
        <v>1.1000000000000001</v>
      </c>
      <c r="T10" s="154">
        <v>95.5</v>
      </c>
      <c r="U10" s="175">
        <v>1.2</v>
      </c>
      <c r="V10" s="154">
        <v>95.6</v>
      </c>
      <c r="W10" s="175">
        <v>1.1000000000000001</v>
      </c>
      <c r="X10" s="154">
        <v>95.8</v>
      </c>
      <c r="Y10" s="175">
        <v>1.1000000000000001</v>
      </c>
      <c r="Z10" s="154">
        <v>95.1</v>
      </c>
      <c r="AA10" s="175">
        <v>1.1000000000000001</v>
      </c>
      <c r="AB10" s="154">
        <v>93.92</v>
      </c>
      <c r="AC10" s="175">
        <v>1.1479999999999999</v>
      </c>
      <c r="AD10" s="154">
        <v>93.1</v>
      </c>
      <c r="AE10" s="175">
        <v>1.097</v>
      </c>
      <c r="AF10" s="154">
        <v>93.7</v>
      </c>
      <c r="AG10" s="175">
        <v>1.145</v>
      </c>
      <c r="AH10" s="154">
        <v>89.85</v>
      </c>
      <c r="AI10" s="175">
        <v>1.9670000000000001</v>
      </c>
      <c r="AJ10" s="154">
        <v>93</v>
      </c>
      <c r="AK10" s="175">
        <v>1.6</v>
      </c>
      <c r="AL10" s="154">
        <v>92.4</v>
      </c>
      <c r="AM10" s="175">
        <v>1.8</v>
      </c>
      <c r="AN10" s="154">
        <v>91.8</v>
      </c>
      <c r="AO10" s="175">
        <v>1.9</v>
      </c>
      <c r="AP10" s="154">
        <v>92.2</v>
      </c>
      <c r="AQ10" s="175">
        <v>1.4</v>
      </c>
    </row>
    <row r="11" spans="1:43" ht="14.25" customHeight="1">
      <c r="A11" s="102" t="s">
        <v>148</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row>
    <row r="12" spans="1:43" ht="12.75" customHeight="1">
      <c r="A12" s="102" t="s">
        <v>140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row>
    <row r="13" spans="1:43" ht="12.75" customHeight="1">
      <c r="A13" s="102" t="s">
        <v>149</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row>
    <row r="14" spans="1:43" ht="14.25" customHeight="1">
      <c r="A14" s="102" t="s">
        <v>150</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row>
    <row r="16" spans="1:43" ht="15" customHeight="1">
      <c r="A16" s="83"/>
      <c r="B16" s="83"/>
      <c r="C16" s="83"/>
      <c r="D16" s="83"/>
      <c r="E16" s="83"/>
      <c r="F16" s="83"/>
      <c r="G16" s="83"/>
      <c r="H16" s="83"/>
      <c r="I16" s="83"/>
      <c r="J16" s="83"/>
      <c r="K16" s="83"/>
      <c r="L16" s="83"/>
      <c r="M16" s="83"/>
      <c r="N16" s="83"/>
      <c r="O16" s="83"/>
      <c r="P16" s="83"/>
      <c r="Q16" s="8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C0A9-E3C9-4BB4-802D-A4BC787F3476}">
  <dimension ref="A1:AQ52"/>
  <sheetViews>
    <sheetView workbookViewId="0">
      <selection activeCell="K10" sqref="K10"/>
    </sheetView>
  </sheetViews>
  <sheetFormatPr defaultColWidth="11.42578125" defaultRowHeight="12.95"/>
  <cols>
    <col min="1" max="1" width="31.85546875" style="3" customWidth="1"/>
    <col min="2" max="43" width="7.42578125" style="3" customWidth="1"/>
    <col min="44" max="16384" width="11.42578125" style="3"/>
  </cols>
  <sheetData>
    <row r="1" spans="1:43" ht="12.75" customHeight="1">
      <c r="A1" s="173" t="s">
        <v>151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row>
    <row r="2" spans="1:43">
      <c r="A2" s="179" t="s">
        <v>152</v>
      </c>
      <c r="B2" s="174">
        <v>1977</v>
      </c>
      <c r="C2" s="174"/>
      <c r="D2" s="174">
        <v>1987</v>
      </c>
      <c r="E2" s="174"/>
      <c r="F2" s="174">
        <v>1996</v>
      </c>
      <c r="G2" s="174"/>
      <c r="H2" s="174">
        <v>2000</v>
      </c>
      <c r="I2" s="174"/>
      <c r="J2" s="174">
        <v>2001</v>
      </c>
      <c r="K2" s="174"/>
      <c r="L2" s="174">
        <v>2002</v>
      </c>
      <c r="M2" s="174"/>
      <c r="N2" s="174">
        <v>2003</v>
      </c>
      <c r="O2" s="174"/>
      <c r="P2" s="174">
        <v>2004</v>
      </c>
      <c r="Q2" s="174"/>
      <c r="R2" s="174">
        <v>2005</v>
      </c>
      <c r="S2" s="174"/>
      <c r="T2" s="174">
        <v>2006</v>
      </c>
      <c r="U2" s="174"/>
      <c r="V2" s="174">
        <v>2007</v>
      </c>
      <c r="W2" s="174"/>
      <c r="X2" s="174">
        <v>2008</v>
      </c>
      <c r="Y2" s="174"/>
      <c r="Z2" s="174">
        <v>2009</v>
      </c>
      <c r="AA2" s="174"/>
      <c r="AB2" s="174">
        <v>2010</v>
      </c>
      <c r="AC2" s="174"/>
      <c r="AD2" s="174">
        <v>2011</v>
      </c>
      <c r="AE2" s="174"/>
      <c r="AF2" s="174">
        <v>2012</v>
      </c>
      <c r="AG2" s="174"/>
      <c r="AH2" s="174">
        <v>2013</v>
      </c>
      <c r="AI2" s="174"/>
      <c r="AJ2" s="174">
        <v>2014</v>
      </c>
      <c r="AK2" s="174"/>
      <c r="AL2" s="174">
        <v>2015</v>
      </c>
      <c r="AM2" s="174"/>
      <c r="AN2" s="174">
        <v>2016</v>
      </c>
      <c r="AO2" s="174"/>
      <c r="AP2" s="174">
        <v>2017</v>
      </c>
      <c r="AQ2" s="174"/>
    </row>
    <row r="3" spans="1:43" ht="14.1">
      <c r="A3" s="62"/>
      <c r="B3" s="22" t="s">
        <v>37</v>
      </c>
      <c r="C3" s="22" t="s">
        <v>25</v>
      </c>
      <c r="D3" s="22" t="s">
        <v>37</v>
      </c>
      <c r="E3" s="22" t="s">
        <v>25</v>
      </c>
      <c r="F3" s="22" t="s">
        <v>37</v>
      </c>
      <c r="G3" s="22" t="s">
        <v>25</v>
      </c>
      <c r="H3" s="22" t="s">
        <v>37</v>
      </c>
      <c r="I3" s="22" t="s">
        <v>25</v>
      </c>
      <c r="J3" s="22" t="s">
        <v>37</v>
      </c>
      <c r="K3" s="22" t="s">
        <v>25</v>
      </c>
      <c r="L3" s="22" t="s">
        <v>37</v>
      </c>
      <c r="M3" s="22" t="s">
        <v>25</v>
      </c>
      <c r="N3" s="22" t="s">
        <v>37</v>
      </c>
      <c r="O3" s="22" t="s">
        <v>25</v>
      </c>
      <c r="P3" s="22" t="s">
        <v>37</v>
      </c>
      <c r="Q3" s="22" t="s">
        <v>25</v>
      </c>
      <c r="R3" s="22" t="s">
        <v>37</v>
      </c>
      <c r="S3" s="22" t="s">
        <v>25</v>
      </c>
      <c r="T3" s="22" t="s">
        <v>37</v>
      </c>
      <c r="U3" s="22" t="s">
        <v>25</v>
      </c>
      <c r="V3" s="22" t="s">
        <v>37</v>
      </c>
      <c r="W3" s="22" t="s">
        <v>25</v>
      </c>
      <c r="X3" s="22" t="s">
        <v>37</v>
      </c>
      <c r="Y3" s="22" t="s">
        <v>25</v>
      </c>
      <c r="Z3" s="22" t="s">
        <v>37</v>
      </c>
      <c r="AA3" s="22" t="s">
        <v>25</v>
      </c>
      <c r="AB3" s="22" t="s">
        <v>37</v>
      </c>
      <c r="AC3" s="22" t="s">
        <v>25</v>
      </c>
      <c r="AD3" s="22" t="s">
        <v>37</v>
      </c>
      <c r="AE3" s="22" t="s">
        <v>25</v>
      </c>
      <c r="AF3" s="22" t="s">
        <v>37</v>
      </c>
      <c r="AG3" s="22" t="s">
        <v>25</v>
      </c>
      <c r="AH3" s="22" t="s">
        <v>37</v>
      </c>
      <c r="AI3" s="22" t="s">
        <v>25</v>
      </c>
      <c r="AJ3" s="22" t="s">
        <v>37</v>
      </c>
      <c r="AK3" s="22" t="s">
        <v>25</v>
      </c>
      <c r="AL3" s="22" t="s">
        <v>37</v>
      </c>
      <c r="AM3" s="22" t="s">
        <v>25</v>
      </c>
      <c r="AN3" s="22" t="s">
        <v>37</v>
      </c>
      <c r="AO3" s="22" t="s">
        <v>25</v>
      </c>
      <c r="AP3" s="22" t="s">
        <v>37</v>
      </c>
      <c r="AQ3" s="22" t="s">
        <v>25</v>
      </c>
    </row>
    <row r="4" spans="1:43">
      <c r="A4" s="62" t="s">
        <v>26</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row>
    <row r="5" spans="1:43">
      <c r="A5" s="180" t="s">
        <v>144</v>
      </c>
      <c r="B5" s="153">
        <v>5.2</v>
      </c>
      <c r="C5" s="45">
        <v>0.26</v>
      </c>
      <c r="D5" s="153">
        <v>5.8</v>
      </c>
      <c r="E5" s="45">
        <v>0.3</v>
      </c>
      <c r="F5" s="153">
        <v>7.1</v>
      </c>
      <c r="G5" s="45">
        <v>0.6</v>
      </c>
      <c r="H5" s="153">
        <v>7</v>
      </c>
      <c r="I5" s="45">
        <v>0.5</v>
      </c>
      <c r="J5" s="153">
        <v>7.6</v>
      </c>
      <c r="K5" s="45">
        <v>0.4</v>
      </c>
      <c r="L5" s="153">
        <v>7.1</v>
      </c>
      <c r="M5" s="45">
        <v>0.3</v>
      </c>
      <c r="N5" s="153">
        <v>7.3</v>
      </c>
      <c r="O5" s="45">
        <v>0.4</v>
      </c>
      <c r="P5" s="153">
        <v>7.5</v>
      </c>
      <c r="Q5" s="45">
        <v>0.4</v>
      </c>
      <c r="R5" s="153">
        <v>7.1</v>
      </c>
      <c r="S5" s="45">
        <v>0.3</v>
      </c>
      <c r="T5" s="153">
        <v>7.1</v>
      </c>
      <c r="U5" s="45">
        <v>0.4</v>
      </c>
      <c r="V5" s="153">
        <v>6</v>
      </c>
      <c r="W5" s="45">
        <v>0.4</v>
      </c>
      <c r="X5" s="153">
        <v>6.2</v>
      </c>
      <c r="Y5" s="45">
        <v>0.3</v>
      </c>
      <c r="Z5" s="153">
        <v>6.2</v>
      </c>
      <c r="AA5" s="45">
        <v>0.4</v>
      </c>
      <c r="AB5" s="153">
        <v>6.13</v>
      </c>
      <c r="AC5" s="45">
        <v>0.34</v>
      </c>
      <c r="AD5" s="153">
        <v>6.48</v>
      </c>
      <c r="AE5" s="45">
        <v>0.34300000000000003</v>
      </c>
      <c r="AF5" s="153">
        <v>5.64</v>
      </c>
      <c r="AG5" s="45">
        <v>0.34</v>
      </c>
      <c r="AH5" s="153">
        <v>5.63</v>
      </c>
      <c r="AI5" s="45">
        <v>0.435</v>
      </c>
      <c r="AJ5" s="153">
        <v>4.9000000000000004</v>
      </c>
      <c r="AK5" s="45">
        <v>0.3</v>
      </c>
      <c r="AL5" s="153">
        <v>4.5999999999999996</v>
      </c>
      <c r="AM5" s="45">
        <v>0.3</v>
      </c>
      <c r="AN5" s="153">
        <v>4.7</v>
      </c>
      <c r="AO5" s="45">
        <v>0.3</v>
      </c>
      <c r="AP5" s="153">
        <v>5</v>
      </c>
      <c r="AQ5" s="45">
        <v>0.3</v>
      </c>
    </row>
    <row r="6" spans="1:43">
      <c r="A6" s="181" t="s">
        <v>145</v>
      </c>
      <c r="B6" s="153">
        <v>5.0999999999999996</v>
      </c>
      <c r="C6" s="45">
        <v>0.28999999999999998</v>
      </c>
      <c r="D6" s="153">
        <v>5.7</v>
      </c>
      <c r="E6" s="45">
        <v>0.5</v>
      </c>
      <c r="F6" s="153">
        <v>6.2</v>
      </c>
      <c r="G6" s="45">
        <v>0.6</v>
      </c>
      <c r="H6" s="153">
        <v>6.1</v>
      </c>
      <c r="I6" s="45">
        <v>0.5</v>
      </c>
      <c r="J6" s="153">
        <v>6.9</v>
      </c>
      <c r="K6" s="45">
        <v>0.5</v>
      </c>
      <c r="L6" s="153">
        <v>6.6</v>
      </c>
      <c r="M6" s="45">
        <v>0.4</v>
      </c>
      <c r="N6" s="153">
        <v>6.9</v>
      </c>
      <c r="O6" s="45">
        <v>0.4</v>
      </c>
      <c r="P6" s="153">
        <v>7.1</v>
      </c>
      <c r="Q6" s="45">
        <v>0.4</v>
      </c>
      <c r="R6" s="153">
        <v>6.7</v>
      </c>
      <c r="S6" s="45">
        <v>0.4</v>
      </c>
      <c r="T6" s="153">
        <v>6.6</v>
      </c>
      <c r="U6" s="45">
        <v>0.4</v>
      </c>
      <c r="V6" s="153">
        <v>5.8</v>
      </c>
      <c r="W6" s="45">
        <v>0.4</v>
      </c>
      <c r="X6" s="153">
        <v>5.8</v>
      </c>
      <c r="Y6" s="45">
        <v>0.4</v>
      </c>
      <c r="Z6" s="153">
        <v>5.8</v>
      </c>
      <c r="AA6" s="45">
        <v>0.4</v>
      </c>
      <c r="AB6" s="153">
        <v>5.78</v>
      </c>
      <c r="AC6" s="45">
        <v>0.41499999999999998</v>
      </c>
      <c r="AD6" s="153">
        <v>6.05</v>
      </c>
      <c r="AE6" s="45">
        <v>0.372</v>
      </c>
      <c r="AF6" s="153">
        <v>5.72</v>
      </c>
      <c r="AG6" s="45">
        <v>0.41099999999999998</v>
      </c>
      <c r="AH6" s="153">
        <v>5.69</v>
      </c>
      <c r="AI6" s="45">
        <v>0.50700000000000001</v>
      </c>
      <c r="AJ6" s="153">
        <v>4.5</v>
      </c>
      <c r="AK6" s="45">
        <v>0.4</v>
      </c>
      <c r="AL6" s="153">
        <v>4.2</v>
      </c>
      <c r="AM6" s="45">
        <v>0.2</v>
      </c>
      <c r="AN6" s="153">
        <v>4.4000000000000004</v>
      </c>
      <c r="AO6" s="45">
        <v>0.3</v>
      </c>
      <c r="AP6" s="153">
        <v>4.7</v>
      </c>
      <c r="AQ6" s="45">
        <v>0.3</v>
      </c>
    </row>
    <row r="7" spans="1:43">
      <c r="A7" s="181" t="s">
        <v>146</v>
      </c>
      <c r="B7" s="153">
        <v>5.5</v>
      </c>
      <c r="C7" s="45">
        <v>0.44</v>
      </c>
      <c r="D7" s="153">
        <v>5.9</v>
      </c>
      <c r="E7" s="45">
        <v>0.4</v>
      </c>
      <c r="F7" s="153">
        <v>9.5</v>
      </c>
      <c r="G7" s="45">
        <v>1.4</v>
      </c>
      <c r="H7" s="153">
        <v>9.3000000000000007</v>
      </c>
      <c r="I7" s="45">
        <v>1.3</v>
      </c>
      <c r="J7" s="153">
        <v>9.6</v>
      </c>
      <c r="K7" s="45">
        <v>0.9</v>
      </c>
      <c r="L7" s="153">
        <v>8.5</v>
      </c>
      <c r="M7" s="45">
        <v>0.7</v>
      </c>
      <c r="N7" s="153">
        <v>8.4</v>
      </c>
      <c r="O7" s="45">
        <v>0.7</v>
      </c>
      <c r="P7" s="153">
        <v>8.8000000000000007</v>
      </c>
      <c r="Q7" s="45">
        <v>0.9</v>
      </c>
      <c r="R7" s="153">
        <v>8.1999999999999993</v>
      </c>
      <c r="S7" s="45">
        <v>0.6</v>
      </c>
      <c r="T7" s="153">
        <v>8.5</v>
      </c>
      <c r="U7" s="45">
        <v>0.8</v>
      </c>
      <c r="V7" s="153">
        <v>6.6</v>
      </c>
      <c r="W7" s="45">
        <v>0.6</v>
      </c>
      <c r="X7" s="153">
        <v>7.3</v>
      </c>
      <c r="Y7" s="45">
        <v>0.6</v>
      </c>
      <c r="Z7" s="153">
        <v>7.4</v>
      </c>
      <c r="AA7" s="45">
        <v>0.7</v>
      </c>
      <c r="AB7" s="153">
        <v>7.07</v>
      </c>
      <c r="AC7" s="45">
        <v>0.63800000000000001</v>
      </c>
      <c r="AD7" s="153">
        <v>7.64</v>
      </c>
      <c r="AE7" s="45">
        <v>0.73</v>
      </c>
      <c r="AF7" s="153">
        <v>5.44</v>
      </c>
      <c r="AG7" s="45">
        <v>0.53</v>
      </c>
      <c r="AH7" s="153">
        <v>5.47</v>
      </c>
      <c r="AI7" s="45">
        <v>0.53300000000000003</v>
      </c>
      <c r="AJ7" s="153">
        <v>6.2</v>
      </c>
      <c r="AK7" s="45">
        <v>0.6</v>
      </c>
      <c r="AL7" s="153">
        <v>5.5</v>
      </c>
      <c r="AM7" s="45">
        <v>0.6</v>
      </c>
      <c r="AN7" s="153">
        <v>5.6</v>
      </c>
      <c r="AO7" s="45">
        <v>0.6</v>
      </c>
      <c r="AP7" s="153">
        <v>5.8</v>
      </c>
      <c r="AQ7" s="45">
        <v>0.7</v>
      </c>
    </row>
    <row r="8" spans="1:43">
      <c r="A8" s="180" t="s">
        <v>147</v>
      </c>
      <c r="B8" s="153">
        <v>7.2</v>
      </c>
      <c r="C8" s="45">
        <v>0.3</v>
      </c>
      <c r="D8" s="153">
        <v>8.8000000000000007</v>
      </c>
      <c r="E8" s="45">
        <v>0.3</v>
      </c>
      <c r="F8" s="153">
        <v>8.4</v>
      </c>
      <c r="G8" s="45">
        <v>0.4</v>
      </c>
      <c r="H8" s="153">
        <v>9.1</v>
      </c>
      <c r="I8" s="45">
        <v>0.4</v>
      </c>
      <c r="J8" s="153">
        <v>10</v>
      </c>
      <c r="K8" s="45">
        <v>0.4</v>
      </c>
      <c r="L8" s="153">
        <v>10.8</v>
      </c>
      <c r="M8" s="45">
        <v>0.4</v>
      </c>
      <c r="N8" s="153">
        <v>11.6</v>
      </c>
      <c r="O8" s="45">
        <v>0.4</v>
      </c>
      <c r="P8" s="153">
        <v>11.6</v>
      </c>
      <c r="Q8" s="45">
        <v>0.4</v>
      </c>
      <c r="R8" s="153">
        <v>10.9</v>
      </c>
      <c r="S8" s="45">
        <v>0.4</v>
      </c>
      <c r="T8" s="153">
        <v>10</v>
      </c>
      <c r="U8" s="45">
        <v>0.4</v>
      </c>
      <c r="V8" s="153">
        <v>8.6</v>
      </c>
      <c r="W8" s="45">
        <v>0.3</v>
      </c>
      <c r="X8" s="153">
        <v>8.4</v>
      </c>
      <c r="Y8" s="45">
        <v>0.3</v>
      </c>
      <c r="Z8" s="153">
        <v>8.1</v>
      </c>
      <c r="AA8" s="45">
        <v>0.3</v>
      </c>
      <c r="AB8" s="153">
        <v>7.78</v>
      </c>
      <c r="AC8" s="45">
        <v>0.36199999999999999</v>
      </c>
      <c r="AD8" s="153">
        <v>7.09</v>
      </c>
      <c r="AE8" s="45">
        <v>0.32300000000000001</v>
      </c>
      <c r="AF8" s="153">
        <v>6.96</v>
      </c>
      <c r="AG8" s="45">
        <v>0.41299999999999998</v>
      </c>
      <c r="AH8" s="153">
        <v>6.52</v>
      </c>
      <c r="AI8" s="45">
        <v>0.34499999999999997</v>
      </c>
      <c r="AJ8" s="153">
        <v>7.1</v>
      </c>
      <c r="AK8" s="45">
        <v>0.3</v>
      </c>
      <c r="AL8" s="153">
        <v>6.2</v>
      </c>
      <c r="AM8" s="45">
        <v>0.3</v>
      </c>
      <c r="AN8" s="153">
        <v>4.7</v>
      </c>
      <c r="AO8" s="45">
        <v>0.3</v>
      </c>
      <c r="AP8" s="153">
        <v>5</v>
      </c>
      <c r="AQ8" s="45">
        <v>0.3</v>
      </c>
    </row>
    <row r="9" spans="1:43">
      <c r="A9" s="181" t="s">
        <v>16</v>
      </c>
      <c r="B9" s="153">
        <v>6.4</v>
      </c>
      <c r="C9" s="45">
        <v>0.32</v>
      </c>
      <c r="D9" s="153">
        <v>7.2</v>
      </c>
      <c r="E9" s="45">
        <v>0.3</v>
      </c>
      <c r="F9" s="153">
        <v>7.7</v>
      </c>
      <c r="G9" s="45">
        <v>0.5</v>
      </c>
      <c r="H9" s="153">
        <v>8.1</v>
      </c>
      <c r="I9" s="45">
        <v>0.5</v>
      </c>
      <c r="J9" s="153">
        <v>8.6999999999999993</v>
      </c>
      <c r="K9" s="45">
        <v>0.4</v>
      </c>
      <c r="L9" s="153">
        <v>9.5</v>
      </c>
      <c r="M9" s="45">
        <v>0.5</v>
      </c>
      <c r="N9" s="153">
        <v>9.1999999999999993</v>
      </c>
      <c r="O9" s="45">
        <v>0.4</v>
      </c>
      <c r="P9" s="153">
        <v>10.7</v>
      </c>
      <c r="Q9" s="45">
        <v>0.5</v>
      </c>
      <c r="R9" s="153">
        <v>9.1999999999999993</v>
      </c>
      <c r="S9" s="45">
        <v>0.5</v>
      </c>
      <c r="T9" s="153">
        <v>9.1</v>
      </c>
      <c r="U9" s="45">
        <v>0.6</v>
      </c>
      <c r="V9" s="153">
        <v>7.2</v>
      </c>
      <c r="W9" s="45">
        <v>0.4</v>
      </c>
      <c r="X9" s="153">
        <v>7</v>
      </c>
      <c r="Y9" s="45">
        <v>0.4</v>
      </c>
      <c r="Z9" s="153">
        <v>7</v>
      </c>
      <c r="AA9" s="45">
        <v>0.4</v>
      </c>
      <c r="AB9" s="153">
        <v>7.38</v>
      </c>
      <c r="AC9" s="45">
        <v>0.53700000000000003</v>
      </c>
      <c r="AD9" s="153">
        <v>6.3</v>
      </c>
      <c r="AE9" s="45">
        <v>0.35899999999999999</v>
      </c>
      <c r="AF9" s="153">
        <v>5.93</v>
      </c>
      <c r="AG9" s="45">
        <v>0.46600000000000003</v>
      </c>
      <c r="AH9" s="153">
        <v>5.28</v>
      </c>
      <c r="AI9" s="45">
        <v>0.33300000000000002</v>
      </c>
      <c r="AJ9" s="153">
        <v>5.6</v>
      </c>
      <c r="AK9" s="45">
        <v>0.3</v>
      </c>
      <c r="AL9" s="153">
        <v>4.7</v>
      </c>
      <c r="AM9" s="45">
        <v>0.3</v>
      </c>
      <c r="AN9" s="153">
        <v>5.0999999999999996</v>
      </c>
      <c r="AO9" s="45">
        <v>0.3</v>
      </c>
      <c r="AP9" s="153">
        <v>5</v>
      </c>
      <c r="AQ9" s="45">
        <v>0.3</v>
      </c>
    </row>
    <row r="10" spans="1:43">
      <c r="A10" s="181" t="s">
        <v>17</v>
      </c>
      <c r="B10" s="153">
        <v>8.8000000000000007</v>
      </c>
      <c r="C10" s="45">
        <v>0.56999999999999995</v>
      </c>
      <c r="D10" s="153">
        <v>11</v>
      </c>
      <c r="E10" s="45">
        <v>0.6</v>
      </c>
      <c r="F10" s="153">
        <v>9</v>
      </c>
      <c r="G10" s="45">
        <v>0.6</v>
      </c>
      <c r="H10" s="153">
        <v>10.4</v>
      </c>
      <c r="I10" s="45">
        <v>0.7</v>
      </c>
      <c r="J10" s="153">
        <v>11.4</v>
      </c>
      <c r="K10" s="45">
        <v>0.7</v>
      </c>
      <c r="L10" s="153">
        <v>11.9</v>
      </c>
      <c r="M10" s="45">
        <v>0.6</v>
      </c>
      <c r="N10" s="153">
        <v>13.4</v>
      </c>
      <c r="O10" s="45">
        <v>0.8</v>
      </c>
      <c r="P10" s="153">
        <v>11.8</v>
      </c>
      <c r="Q10" s="45">
        <v>0.7</v>
      </c>
      <c r="R10" s="153">
        <v>12.5</v>
      </c>
      <c r="S10" s="45">
        <v>0.7</v>
      </c>
      <c r="T10" s="153">
        <v>10.5</v>
      </c>
      <c r="U10" s="45">
        <v>0.6</v>
      </c>
      <c r="V10" s="153">
        <v>10</v>
      </c>
      <c r="W10" s="45">
        <v>0.7</v>
      </c>
      <c r="X10" s="153">
        <v>9.5</v>
      </c>
      <c r="Y10" s="45">
        <v>0.6</v>
      </c>
      <c r="Z10" s="153">
        <v>9.3000000000000007</v>
      </c>
      <c r="AA10" s="45">
        <v>0.6</v>
      </c>
      <c r="AB10" s="153">
        <v>7.49</v>
      </c>
      <c r="AC10" s="45">
        <v>0.38</v>
      </c>
      <c r="AD10" s="153">
        <v>7.68</v>
      </c>
      <c r="AE10" s="45">
        <v>0.47199999999999998</v>
      </c>
      <c r="AF10" s="153">
        <v>7.22</v>
      </c>
      <c r="AG10" s="45">
        <v>0.61</v>
      </c>
      <c r="AH10" s="153">
        <v>6.91</v>
      </c>
      <c r="AI10" s="45">
        <v>0.51900000000000002</v>
      </c>
      <c r="AJ10" s="153">
        <v>8.8000000000000007</v>
      </c>
      <c r="AK10" s="45">
        <v>0.8</v>
      </c>
      <c r="AL10" s="153">
        <v>7.5</v>
      </c>
      <c r="AM10" s="45">
        <v>0.6</v>
      </c>
      <c r="AN10" s="153">
        <v>6.6</v>
      </c>
      <c r="AO10" s="45">
        <v>0.4</v>
      </c>
      <c r="AP10" s="153">
        <v>7.8</v>
      </c>
      <c r="AQ10" s="45">
        <v>0.5</v>
      </c>
    </row>
    <row r="11" spans="1:43">
      <c r="A11" s="181" t="s">
        <v>18</v>
      </c>
      <c r="B11" s="153">
        <v>7.9</v>
      </c>
      <c r="C11" s="45">
        <v>0.9</v>
      </c>
      <c r="D11" s="153">
        <v>12</v>
      </c>
      <c r="E11" s="45">
        <v>1.2</v>
      </c>
      <c r="F11" s="153">
        <v>9.8000000000000007</v>
      </c>
      <c r="G11" s="45">
        <v>1.7</v>
      </c>
      <c r="H11" s="153">
        <v>10.1</v>
      </c>
      <c r="I11" s="45">
        <v>1</v>
      </c>
      <c r="J11" s="153">
        <v>11.8</v>
      </c>
      <c r="K11" s="45">
        <v>1</v>
      </c>
      <c r="L11" s="153">
        <v>12.7</v>
      </c>
      <c r="M11" s="45">
        <v>1.1000000000000001</v>
      </c>
      <c r="N11" s="153">
        <v>16.399999999999999</v>
      </c>
      <c r="O11" s="45">
        <v>1.5</v>
      </c>
      <c r="P11" s="153">
        <v>14.9</v>
      </c>
      <c r="Q11" s="45">
        <v>1.1000000000000001</v>
      </c>
      <c r="R11" s="153">
        <v>13</v>
      </c>
      <c r="S11" s="45">
        <v>1.2</v>
      </c>
      <c r="T11" s="153">
        <v>12.2</v>
      </c>
      <c r="U11" s="45">
        <v>1.1000000000000001</v>
      </c>
      <c r="V11" s="153">
        <v>10.1</v>
      </c>
      <c r="W11" s="45">
        <v>0.9</v>
      </c>
      <c r="X11" s="153">
        <v>10.7</v>
      </c>
      <c r="Y11" s="45">
        <v>1</v>
      </c>
      <c r="Z11" s="153">
        <v>9.4</v>
      </c>
      <c r="AA11" s="45">
        <v>1</v>
      </c>
      <c r="AB11" s="153">
        <v>10.23</v>
      </c>
      <c r="AC11" s="45">
        <v>1.0620000000000001</v>
      </c>
      <c r="AD11" s="153">
        <v>8.8800000000000008</v>
      </c>
      <c r="AE11" s="45">
        <v>0.86499999999999999</v>
      </c>
      <c r="AF11" s="153">
        <v>10.47</v>
      </c>
      <c r="AG11" s="45">
        <v>0.95699999999999996</v>
      </c>
      <c r="AH11" s="153">
        <v>11.03</v>
      </c>
      <c r="AI11" s="45">
        <v>1.6459999999999999</v>
      </c>
      <c r="AJ11" s="153">
        <v>10.1</v>
      </c>
      <c r="AK11" s="45">
        <v>1.2</v>
      </c>
      <c r="AL11" s="153">
        <v>9.6</v>
      </c>
      <c r="AM11" s="45">
        <v>1.2</v>
      </c>
      <c r="AN11" s="153">
        <v>8.4</v>
      </c>
      <c r="AO11" s="45">
        <v>1.1000000000000001</v>
      </c>
      <c r="AP11" s="153">
        <v>11.1</v>
      </c>
      <c r="AQ11" s="45">
        <v>1.2</v>
      </c>
    </row>
    <row r="12" spans="1:43">
      <c r="A12" s="60" t="s">
        <v>153</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row>
    <row r="13" spans="1:43">
      <c r="A13" s="62" t="s">
        <v>154</v>
      </c>
      <c r="B13" s="153"/>
      <c r="C13" s="153"/>
      <c r="D13" s="22"/>
      <c r="E13" s="22"/>
      <c r="F13" s="22"/>
      <c r="G13" s="22"/>
      <c r="H13" s="22"/>
      <c r="I13" s="22"/>
      <c r="J13" s="22"/>
      <c r="K13" s="22"/>
      <c r="L13" s="22"/>
      <c r="M13" s="22"/>
      <c r="N13" s="22"/>
      <c r="O13" s="22"/>
      <c r="P13" s="153"/>
      <c r="Q13" s="153"/>
      <c r="R13" s="22"/>
      <c r="S13" s="22"/>
      <c r="T13" s="153"/>
      <c r="U13" s="153"/>
      <c r="V13" s="153"/>
      <c r="W13" s="153"/>
      <c r="X13" s="153"/>
      <c r="Y13" s="153"/>
      <c r="Z13" s="153"/>
      <c r="AA13" s="22"/>
      <c r="AB13" s="153"/>
      <c r="AC13" s="153"/>
      <c r="AD13" s="153"/>
      <c r="AE13" s="153"/>
      <c r="AF13" s="153"/>
      <c r="AG13" s="153"/>
      <c r="AH13" s="153"/>
      <c r="AI13" s="22"/>
      <c r="AJ13" s="153"/>
      <c r="AK13" s="153"/>
      <c r="AL13" s="153"/>
      <c r="AM13" s="153"/>
      <c r="AN13" s="153"/>
      <c r="AO13" s="153"/>
      <c r="AP13" s="153"/>
      <c r="AQ13" s="22"/>
    </row>
    <row r="14" spans="1:43">
      <c r="A14" s="180" t="s">
        <v>144</v>
      </c>
      <c r="B14" s="153">
        <v>16.100000000000001</v>
      </c>
      <c r="C14" s="45">
        <v>1.53</v>
      </c>
      <c r="D14" s="153">
        <v>18.100000000000001</v>
      </c>
      <c r="E14" s="45">
        <v>2</v>
      </c>
      <c r="F14" s="153">
        <v>30</v>
      </c>
      <c r="G14" s="45">
        <v>2.7</v>
      </c>
      <c r="H14" s="153">
        <v>29.9</v>
      </c>
      <c r="I14" s="45">
        <v>2.8</v>
      </c>
      <c r="J14" s="153">
        <v>31.2</v>
      </c>
      <c r="K14" s="45">
        <v>2.2000000000000002</v>
      </c>
      <c r="L14" s="153">
        <v>27.1</v>
      </c>
      <c r="M14" s="45">
        <v>2</v>
      </c>
      <c r="N14" s="153">
        <v>29.9</v>
      </c>
      <c r="O14" s="45">
        <v>2.4</v>
      </c>
      <c r="P14" s="153">
        <v>30</v>
      </c>
      <c r="Q14" s="45">
        <v>1.8</v>
      </c>
      <c r="R14" s="153">
        <v>27.7</v>
      </c>
      <c r="S14" s="45">
        <v>2</v>
      </c>
      <c r="T14" s="153">
        <v>28.8</v>
      </c>
      <c r="U14" s="45">
        <v>2.1</v>
      </c>
      <c r="V14" s="153">
        <v>23.3</v>
      </c>
      <c r="W14" s="45">
        <v>2.2999999999999998</v>
      </c>
      <c r="X14" s="153">
        <v>24.3</v>
      </c>
      <c r="Y14" s="45">
        <v>2.1</v>
      </c>
      <c r="Z14" s="153">
        <v>26.1</v>
      </c>
      <c r="AA14" s="45">
        <v>2.2999999999999998</v>
      </c>
      <c r="AB14" s="153">
        <v>24.77</v>
      </c>
      <c r="AC14" s="45">
        <v>2.0489999999999999</v>
      </c>
      <c r="AD14" s="153">
        <v>25.3</v>
      </c>
      <c r="AE14" s="45">
        <v>2.016</v>
      </c>
      <c r="AF14" s="153">
        <v>21.7</v>
      </c>
      <c r="AG14" s="45">
        <v>2.0409999999999999</v>
      </c>
      <c r="AH14" s="153">
        <v>20.149999999999999</v>
      </c>
      <c r="AI14" s="45">
        <v>2.0329999999999999</v>
      </c>
      <c r="AJ14" s="153">
        <v>17</v>
      </c>
      <c r="AK14" s="45">
        <v>1.8</v>
      </c>
      <c r="AL14" s="153">
        <v>14.1</v>
      </c>
      <c r="AM14" s="45">
        <v>1.6</v>
      </c>
      <c r="AN14" s="153">
        <v>17.5</v>
      </c>
      <c r="AO14" s="45">
        <v>1.8</v>
      </c>
      <c r="AP14" s="153">
        <v>17.5</v>
      </c>
      <c r="AQ14" s="45">
        <v>2</v>
      </c>
    </row>
    <row r="15" spans="1:43">
      <c r="A15" s="181" t="s">
        <v>145</v>
      </c>
      <c r="B15" s="153">
        <v>17.5</v>
      </c>
      <c r="C15" s="45">
        <v>1.98</v>
      </c>
      <c r="D15" s="153">
        <v>19.8</v>
      </c>
      <c r="E15" s="45">
        <v>2.5</v>
      </c>
      <c r="F15" s="153">
        <v>27.6</v>
      </c>
      <c r="G15" s="45">
        <v>2.9</v>
      </c>
      <c r="H15" s="153">
        <v>28.1</v>
      </c>
      <c r="I15" s="45">
        <v>3.2</v>
      </c>
      <c r="J15" s="153">
        <v>29.6</v>
      </c>
      <c r="K15" s="45">
        <v>2.7</v>
      </c>
      <c r="L15" s="153">
        <v>26.5</v>
      </c>
      <c r="M15" s="45">
        <v>2.4</v>
      </c>
      <c r="N15" s="153">
        <v>30</v>
      </c>
      <c r="O15" s="45">
        <v>2.7</v>
      </c>
      <c r="P15" s="153">
        <v>29.6</v>
      </c>
      <c r="Q15" s="45">
        <v>2</v>
      </c>
      <c r="R15" s="153">
        <v>27.9</v>
      </c>
      <c r="S15" s="45">
        <v>2.6</v>
      </c>
      <c r="T15" s="153">
        <v>27.7</v>
      </c>
      <c r="U15" s="45">
        <v>2.6</v>
      </c>
      <c r="V15" s="153">
        <v>24.1</v>
      </c>
      <c r="W15" s="45">
        <v>2.5</v>
      </c>
      <c r="X15" s="153">
        <v>24.2</v>
      </c>
      <c r="Y15" s="45">
        <v>2.4</v>
      </c>
      <c r="Z15" s="153">
        <v>25.1</v>
      </c>
      <c r="AA15" s="45">
        <v>2.4</v>
      </c>
      <c r="AB15" s="153">
        <v>24.28</v>
      </c>
      <c r="AC15" s="45">
        <v>2.5779999999999998</v>
      </c>
      <c r="AD15" s="153">
        <v>23.81</v>
      </c>
      <c r="AE15" s="45">
        <v>2.161</v>
      </c>
      <c r="AF15" s="153">
        <v>23.17</v>
      </c>
      <c r="AG15" s="45">
        <v>2.524</v>
      </c>
      <c r="AH15" s="153">
        <v>21.08</v>
      </c>
      <c r="AI15" s="45">
        <v>2.27</v>
      </c>
      <c r="AJ15" s="153">
        <v>16</v>
      </c>
      <c r="AK15" s="45">
        <v>2.2000000000000002</v>
      </c>
      <c r="AL15" s="153">
        <v>12.8</v>
      </c>
      <c r="AM15" s="45">
        <v>1.6</v>
      </c>
      <c r="AN15" s="153">
        <v>16.5</v>
      </c>
      <c r="AO15" s="45">
        <v>2</v>
      </c>
      <c r="AP15" s="153">
        <v>16.600000000000001</v>
      </c>
      <c r="AQ15" s="45">
        <v>2.2000000000000002</v>
      </c>
    </row>
    <row r="16" spans="1:43" ht="14.1">
      <c r="A16" s="181" t="s">
        <v>146</v>
      </c>
      <c r="B16" s="153">
        <v>13.3</v>
      </c>
      <c r="C16" s="45">
        <v>2.16</v>
      </c>
      <c r="D16" s="153">
        <v>14</v>
      </c>
      <c r="E16" s="45">
        <v>2.1</v>
      </c>
      <c r="F16" s="153">
        <v>34.299999999999997</v>
      </c>
      <c r="G16" s="45">
        <v>5.0999999999999996</v>
      </c>
      <c r="H16" s="153" t="s">
        <v>27</v>
      </c>
      <c r="I16" s="153" t="s">
        <v>27</v>
      </c>
      <c r="J16" s="153">
        <v>34.9</v>
      </c>
      <c r="K16" s="45">
        <v>4.5999999999999996</v>
      </c>
      <c r="L16" s="153">
        <v>28.5</v>
      </c>
      <c r="M16" s="45">
        <v>3.3</v>
      </c>
      <c r="N16" s="153">
        <v>29.9</v>
      </c>
      <c r="O16" s="45">
        <v>3.9</v>
      </c>
      <c r="P16" s="153">
        <v>30.9</v>
      </c>
      <c r="Q16" s="45">
        <v>4.5</v>
      </c>
      <c r="R16" s="153">
        <v>27.3</v>
      </c>
      <c r="S16" s="45">
        <v>3.5</v>
      </c>
      <c r="T16" s="153">
        <v>31.5</v>
      </c>
      <c r="U16" s="45">
        <v>3.6</v>
      </c>
      <c r="V16" s="153">
        <v>21.2</v>
      </c>
      <c r="W16" s="45">
        <v>3.8</v>
      </c>
      <c r="X16" s="153">
        <v>24.4</v>
      </c>
      <c r="Y16" s="45">
        <v>3.8</v>
      </c>
      <c r="Z16" s="153">
        <v>28.5</v>
      </c>
      <c r="AA16" s="45">
        <v>4.2</v>
      </c>
      <c r="AB16" s="153">
        <v>26.1</v>
      </c>
      <c r="AC16" s="45">
        <v>3.84</v>
      </c>
      <c r="AD16" s="153">
        <v>28.62</v>
      </c>
      <c r="AE16" s="45">
        <v>3.706</v>
      </c>
      <c r="AF16" s="153">
        <v>18.2</v>
      </c>
      <c r="AG16" s="45">
        <v>2.9649999999999999</v>
      </c>
      <c r="AH16" s="153">
        <v>17.399999999999999</v>
      </c>
      <c r="AI16" s="45">
        <v>3.3149999999999999</v>
      </c>
      <c r="AJ16" s="153">
        <v>19.600000000000001</v>
      </c>
      <c r="AK16" s="45">
        <v>3.2</v>
      </c>
      <c r="AL16" s="153">
        <v>17.3</v>
      </c>
      <c r="AM16" s="45">
        <v>3.7</v>
      </c>
      <c r="AN16" s="153">
        <v>20.100000000000001</v>
      </c>
      <c r="AO16" s="45">
        <v>3.4</v>
      </c>
      <c r="AP16" s="153">
        <v>19.5</v>
      </c>
      <c r="AQ16" s="45">
        <v>3.5</v>
      </c>
    </row>
    <row r="17" spans="1:43">
      <c r="A17" s="180" t="s">
        <v>147</v>
      </c>
      <c r="B17" s="153">
        <v>12.3</v>
      </c>
      <c r="C17" s="45">
        <v>0.77</v>
      </c>
      <c r="D17" s="153">
        <v>15.8</v>
      </c>
      <c r="E17" s="45">
        <v>1</v>
      </c>
      <c r="F17" s="153">
        <v>19.2</v>
      </c>
      <c r="G17" s="45">
        <v>1.5</v>
      </c>
      <c r="H17" s="153">
        <v>22.6</v>
      </c>
      <c r="I17" s="45">
        <v>1.6</v>
      </c>
      <c r="J17" s="153">
        <v>23.5</v>
      </c>
      <c r="K17" s="45">
        <v>1.3</v>
      </c>
      <c r="L17" s="153">
        <v>27.6</v>
      </c>
      <c r="M17" s="45">
        <v>1.5</v>
      </c>
      <c r="N17" s="153">
        <v>27.8</v>
      </c>
      <c r="O17" s="45">
        <v>1.5</v>
      </c>
      <c r="P17" s="153">
        <v>29.3</v>
      </c>
      <c r="Q17" s="45">
        <v>1.6</v>
      </c>
      <c r="R17" s="153">
        <v>27.6</v>
      </c>
      <c r="S17" s="45">
        <v>1.6</v>
      </c>
      <c r="T17" s="153">
        <v>28.1</v>
      </c>
      <c r="U17" s="45">
        <v>1.8</v>
      </c>
      <c r="V17" s="153">
        <v>21.9</v>
      </c>
      <c r="W17" s="45">
        <v>1.5</v>
      </c>
      <c r="X17" s="153">
        <v>19.399999999999999</v>
      </c>
      <c r="Y17" s="45">
        <v>1.3</v>
      </c>
      <c r="Z17" s="153">
        <v>22.4</v>
      </c>
      <c r="AA17" s="45">
        <v>1.4</v>
      </c>
      <c r="AB17" s="153">
        <v>21.36</v>
      </c>
      <c r="AC17" s="45">
        <v>1.613</v>
      </c>
      <c r="AD17" s="153">
        <v>20.52</v>
      </c>
      <c r="AE17" s="45">
        <v>1.4159999999999999</v>
      </c>
      <c r="AF17" s="153">
        <v>19.989999999999998</v>
      </c>
      <c r="AG17" s="45">
        <v>1.9690000000000001</v>
      </c>
      <c r="AH17" s="153">
        <v>17.45</v>
      </c>
      <c r="AI17" s="45">
        <v>1.5760000000000001</v>
      </c>
      <c r="AJ17" s="153">
        <v>20.100000000000001</v>
      </c>
      <c r="AK17" s="45">
        <v>1.5</v>
      </c>
      <c r="AL17" s="153">
        <v>16.100000000000001</v>
      </c>
      <c r="AM17" s="45">
        <v>1.5</v>
      </c>
      <c r="AN17" s="153">
        <v>16.100000000000001</v>
      </c>
      <c r="AO17" s="45">
        <v>1.5</v>
      </c>
      <c r="AP17" s="153">
        <v>19.100000000000001</v>
      </c>
      <c r="AQ17" s="45">
        <v>1.4</v>
      </c>
    </row>
    <row r="18" spans="1:43">
      <c r="A18" s="181" t="s">
        <v>16</v>
      </c>
      <c r="B18" s="153">
        <v>11</v>
      </c>
      <c r="C18" s="45">
        <v>0.9</v>
      </c>
      <c r="D18" s="153">
        <v>13.7</v>
      </c>
      <c r="E18" s="45">
        <v>1.2</v>
      </c>
      <c r="F18" s="153">
        <v>21.6</v>
      </c>
      <c r="G18" s="45">
        <v>2.2000000000000002</v>
      </c>
      <c r="H18" s="153">
        <v>24.4</v>
      </c>
      <c r="I18" s="45">
        <v>2.2999999999999998</v>
      </c>
      <c r="J18" s="153">
        <v>25.7</v>
      </c>
      <c r="K18" s="45">
        <v>2.2000000000000002</v>
      </c>
      <c r="L18" s="153">
        <v>27.7</v>
      </c>
      <c r="M18" s="45">
        <v>2.4</v>
      </c>
      <c r="N18" s="153">
        <v>23.4</v>
      </c>
      <c r="O18" s="45">
        <v>1.8</v>
      </c>
      <c r="P18" s="153">
        <v>29</v>
      </c>
      <c r="Q18" s="45">
        <v>2.1</v>
      </c>
      <c r="R18" s="153">
        <v>26.2</v>
      </c>
      <c r="S18" s="45">
        <v>2.2999999999999998</v>
      </c>
      <c r="T18" s="153">
        <v>29.4</v>
      </c>
      <c r="U18" s="45">
        <v>2.4</v>
      </c>
      <c r="V18" s="153">
        <v>20.2</v>
      </c>
      <c r="W18" s="45">
        <v>2.2000000000000002</v>
      </c>
      <c r="X18" s="153">
        <v>19.399999999999999</v>
      </c>
      <c r="Y18" s="45">
        <v>2</v>
      </c>
      <c r="Z18" s="153">
        <v>23.3</v>
      </c>
      <c r="AA18" s="45">
        <v>2.2999999999999998</v>
      </c>
      <c r="AB18" s="153">
        <v>27.09</v>
      </c>
      <c r="AC18" s="45">
        <v>2.9319999999999999</v>
      </c>
      <c r="AD18" s="153">
        <v>20.96</v>
      </c>
      <c r="AE18" s="45">
        <v>1.9179999999999999</v>
      </c>
      <c r="AF18" s="153">
        <v>19.48</v>
      </c>
      <c r="AG18" s="45">
        <v>2.9609999999999999</v>
      </c>
      <c r="AH18" s="153">
        <v>15.34</v>
      </c>
      <c r="AI18" s="45">
        <v>2.1070000000000002</v>
      </c>
      <c r="AJ18" s="153">
        <v>18.8</v>
      </c>
      <c r="AK18" s="45">
        <v>1.9</v>
      </c>
      <c r="AL18" s="153">
        <v>12.6</v>
      </c>
      <c r="AM18" s="45">
        <v>1.8</v>
      </c>
      <c r="AN18" s="153">
        <v>15.1</v>
      </c>
      <c r="AO18" s="45">
        <v>1.9</v>
      </c>
      <c r="AP18" s="153">
        <v>16.399999999999999</v>
      </c>
      <c r="AQ18" s="45">
        <v>1.8</v>
      </c>
    </row>
    <row r="19" spans="1:43">
      <c r="A19" s="181" t="s">
        <v>17</v>
      </c>
      <c r="B19" s="153">
        <v>14.4</v>
      </c>
      <c r="C19" s="45">
        <v>1.6</v>
      </c>
      <c r="D19" s="153">
        <v>19</v>
      </c>
      <c r="E19" s="45">
        <v>1.8</v>
      </c>
      <c r="F19" s="153">
        <v>18.3</v>
      </c>
      <c r="G19" s="45">
        <v>2.1</v>
      </c>
      <c r="H19" s="153">
        <v>22.9</v>
      </c>
      <c r="I19" s="45">
        <v>2.6</v>
      </c>
      <c r="J19" s="153">
        <v>23.3</v>
      </c>
      <c r="K19" s="45">
        <v>1.6</v>
      </c>
      <c r="L19" s="153">
        <v>28.4</v>
      </c>
      <c r="M19" s="45">
        <v>2.1</v>
      </c>
      <c r="N19" s="153">
        <v>30.2</v>
      </c>
      <c r="O19" s="45">
        <v>2.6</v>
      </c>
      <c r="P19" s="153">
        <v>29.4</v>
      </c>
      <c r="Q19" s="45">
        <v>2.7</v>
      </c>
      <c r="R19" s="153">
        <v>28.6</v>
      </c>
      <c r="S19" s="45">
        <v>2.7</v>
      </c>
      <c r="T19" s="153">
        <v>27.9</v>
      </c>
      <c r="U19" s="45">
        <v>2.6</v>
      </c>
      <c r="V19" s="153">
        <v>24.5</v>
      </c>
      <c r="W19" s="45">
        <v>2.8</v>
      </c>
      <c r="X19" s="153">
        <v>18.3</v>
      </c>
      <c r="Y19" s="45">
        <v>2</v>
      </c>
      <c r="Z19" s="153">
        <v>21.5</v>
      </c>
      <c r="AA19" s="45">
        <v>2.2000000000000002</v>
      </c>
      <c r="AB19" s="153">
        <v>15.3</v>
      </c>
      <c r="AC19" s="45">
        <v>1.669</v>
      </c>
      <c r="AD19" s="153">
        <v>20.170000000000002</v>
      </c>
      <c r="AE19" s="45">
        <v>1.9630000000000001</v>
      </c>
      <c r="AF19" s="153">
        <v>17.45</v>
      </c>
      <c r="AG19" s="45">
        <v>2.4710000000000001</v>
      </c>
      <c r="AH19" s="153">
        <v>15.92</v>
      </c>
      <c r="AI19" s="45">
        <v>2.056</v>
      </c>
      <c r="AJ19" s="153">
        <v>23.6</v>
      </c>
      <c r="AK19" s="45">
        <v>3.3</v>
      </c>
      <c r="AL19" s="153">
        <v>18.3</v>
      </c>
      <c r="AM19" s="45">
        <v>2.5</v>
      </c>
      <c r="AN19" s="153">
        <v>15.9</v>
      </c>
      <c r="AO19" s="45">
        <v>1.7</v>
      </c>
      <c r="AP19" s="153">
        <v>19.7</v>
      </c>
      <c r="AQ19" s="45">
        <v>2.2000000000000002</v>
      </c>
    </row>
    <row r="20" spans="1:43" ht="14.1">
      <c r="A20" s="181" t="s">
        <v>18</v>
      </c>
      <c r="B20" s="153">
        <v>12.4</v>
      </c>
      <c r="C20" s="45">
        <v>1.96</v>
      </c>
      <c r="D20" s="153">
        <v>14.7</v>
      </c>
      <c r="E20" s="45">
        <v>2.5</v>
      </c>
      <c r="F20" s="153" t="s">
        <v>27</v>
      </c>
      <c r="G20" s="153" t="s">
        <v>27</v>
      </c>
      <c r="H20" s="153">
        <v>17.600000000000001</v>
      </c>
      <c r="I20" s="45">
        <v>3</v>
      </c>
      <c r="J20" s="153">
        <v>18.7</v>
      </c>
      <c r="K20" s="45">
        <v>2.2000000000000002</v>
      </c>
      <c r="L20" s="153">
        <v>25.7</v>
      </c>
      <c r="M20" s="45">
        <v>2.8</v>
      </c>
      <c r="N20" s="153">
        <v>32.4</v>
      </c>
      <c r="O20" s="45">
        <v>4.2</v>
      </c>
      <c r="P20" s="153">
        <v>30</v>
      </c>
      <c r="Q20" s="45">
        <v>3.7</v>
      </c>
      <c r="R20" s="153">
        <v>28.6</v>
      </c>
      <c r="S20" s="45">
        <v>3.9</v>
      </c>
      <c r="T20" s="153">
        <v>24.9</v>
      </c>
      <c r="U20" s="45">
        <v>3.7</v>
      </c>
      <c r="V20" s="153">
        <v>20</v>
      </c>
      <c r="W20" s="45">
        <v>3.3</v>
      </c>
      <c r="X20" s="153">
        <v>21.6</v>
      </c>
      <c r="Y20" s="45">
        <v>3.4</v>
      </c>
      <c r="Z20" s="153">
        <v>22.5</v>
      </c>
      <c r="AA20" s="45">
        <v>4</v>
      </c>
      <c r="AB20" s="153">
        <v>19.899999999999999</v>
      </c>
      <c r="AC20" s="45">
        <v>3.1539999999999999</v>
      </c>
      <c r="AD20" s="153">
        <v>20.079999999999998</v>
      </c>
      <c r="AE20" s="45">
        <v>2.3380000000000001</v>
      </c>
      <c r="AF20" s="153">
        <v>25.16</v>
      </c>
      <c r="AG20" s="45">
        <v>3.2450000000000001</v>
      </c>
      <c r="AH20" s="153">
        <v>25.1</v>
      </c>
      <c r="AI20" s="45">
        <v>5.0570000000000004</v>
      </c>
      <c r="AJ20" s="153">
        <v>17.600000000000001</v>
      </c>
      <c r="AK20" s="45">
        <v>3.3</v>
      </c>
      <c r="AL20" s="153">
        <v>19.899999999999999</v>
      </c>
      <c r="AM20" s="45">
        <v>3.1</v>
      </c>
      <c r="AN20" s="153">
        <v>19.399999999999999</v>
      </c>
      <c r="AO20" s="45">
        <v>4.0999999999999996</v>
      </c>
      <c r="AP20" s="153">
        <v>25.8</v>
      </c>
      <c r="AQ20" s="45">
        <v>4</v>
      </c>
    </row>
    <row r="21" spans="1:43">
      <c r="A21" s="62" t="s">
        <v>155</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row>
    <row r="22" spans="1:43">
      <c r="A22" s="180" t="s">
        <v>144</v>
      </c>
      <c r="B22" s="153">
        <v>3.9</v>
      </c>
      <c r="C22" s="45">
        <v>0.2</v>
      </c>
      <c r="D22" s="153">
        <v>3.7</v>
      </c>
      <c r="E22" s="45">
        <v>0.2</v>
      </c>
      <c r="F22" s="153">
        <v>3.2</v>
      </c>
      <c r="G22" s="45">
        <v>0.2</v>
      </c>
      <c r="H22" s="153">
        <v>3.4</v>
      </c>
      <c r="I22" s="45">
        <v>0.2</v>
      </c>
      <c r="J22" s="153">
        <v>4.2</v>
      </c>
      <c r="K22" s="45">
        <v>0.2</v>
      </c>
      <c r="L22" s="153">
        <v>4.0999999999999996</v>
      </c>
      <c r="M22" s="45">
        <v>0.2</v>
      </c>
      <c r="N22" s="153">
        <v>4.5</v>
      </c>
      <c r="O22" s="45">
        <v>0.2</v>
      </c>
      <c r="P22" s="153">
        <v>4.0999999999999996</v>
      </c>
      <c r="Q22" s="45">
        <v>0.2</v>
      </c>
      <c r="R22" s="153">
        <v>4.2</v>
      </c>
      <c r="S22" s="45">
        <v>0.2</v>
      </c>
      <c r="T22" s="153">
        <v>4</v>
      </c>
      <c r="U22" s="45">
        <v>0.2</v>
      </c>
      <c r="V22" s="153">
        <v>3.8</v>
      </c>
      <c r="W22" s="45">
        <v>0.1</v>
      </c>
      <c r="X22" s="153">
        <v>3.8</v>
      </c>
      <c r="Y22" s="45">
        <v>0.2</v>
      </c>
      <c r="Z22" s="153">
        <v>3.4</v>
      </c>
      <c r="AA22" s="45">
        <v>0.2</v>
      </c>
      <c r="AB22" s="153">
        <v>3.37</v>
      </c>
      <c r="AC22" s="45">
        <v>0.14699999999999999</v>
      </c>
      <c r="AD22" s="153">
        <v>3.37</v>
      </c>
      <c r="AE22" s="45">
        <v>0.152</v>
      </c>
      <c r="AF22" s="153">
        <v>3.17</v>
      </c>
      <c r="AG22" s="45">
        <v>0.16200000000000001</v>
      </c>
      <c r="AH22" s="153">
        <v>3.26</v>
      </c>
      <c r="AI22" s="45">
        <v>0.20699999999999999</v>
      </c>
      <c r="AJ22" s="153">
        <v>3.1</v>
      </c>
      <c r="AK22" s="45">
        <v>0.2</v>
      </c>
      <c r="AL22" s="153">
        <v>3.2</v>
      </c>
      <c r="AM22" s="45">
        <v>0.1</v>
      </c>
      <c r="AN22" s="153">
        <v>2.7</v>
      </c>
      <c r="AO22" s="45">
        <v>0.1</v>
      </c>
      <c r="AP22" s="153">
        <v>3</v>
      </c>
      <c r="AQ22" s="45">
        <v>0.1</v>
      </c>
    </row>
    <row r="23" spans="1:43">
      <c r="A23" s="181" t="s">
        <v>145</v>
      </c>
      <c r="B23" s="153">
        <v>3.7</v>
      </c>
      <c r="C23" s="45">
        <v>0.22</v>
      </c>
      <c r="D23" s="153">
        <v>3.4</v>
      </c>
      <c r="E23" s="45">
        <v>0.2</v>
      </c>
      <c r="F23" s="153">
        <v>2.9</v>
      </c>
      <c r="G23" s="45">
        <v>0.2</v>
      </c>
      <c r="H23" s="153">
        <v>3.1</v>
      </c>
      <c r="I23" s="45">
        <v>0.2</v>
      </c>
      <c r="J23" s="153">
        <v>3.9</v>
      </c>
      <c r="K23" s="45">
        <v>0.2</v>
      </c>
      <c r="L23" s="153">
        <v>3.8</v>
      </c>
      <c r="M23" s="45">
        <v>0.2</v>
      </c>
      <c r="N23" s="153">
        <v>4.2</v>
      </c>
      <c r="O23" s="45">
        <v>0.2</v>
      </c>
      <c r="P23" s="153">
        <v>4</v>
      </c>
      <c r="Q23" s="45">
        <v>0.2</v>
      </c>
      <c r="R23" s="153">
        <v>3.9</v>
      </c>
      <c r="S23" s="45">
        <v>0.2</v>
      </c>
      <c r="T23" s="153">
        <v>3.8</v>
      </c>
      <c r="U23" s="45">
        <v>0.2</v>
      </c>
      <c r="V23" s="153">
        <v>3.5</v>
      </c>
      <c r="W23" s="45">
        <v>0.2</v>
      </c>
      <c r="X23" s="153">
        <v>3.4</v>
      </c>
      <c r="Y23" s="45">
        <v>0.1</v>
      </c>
      <c r="Z23" s="153">
        <v>3.2</v>
      </c>
      <c r="AA23" s="45">
        <v>0.2</v>
      </c>
      <c r="AB23" s="153">
        <v>3.02</v>
      </c>
      <c r="AC23" s="45">
        <v>0.15</v>
      </c>
      <c r="AD23" s="153">
        <v>3.27</v>
      </c>
      <c r="AE23" s="45">
        <v>0.19900000000000001</v>
      </c>
      <c r="AF23" s="153">
        <v>3.13</v>
      </c>
      <c r="AG23" s="45">
        <v>0.19400000000000001</v>
      </c>
      <c r="AH23" s="153">
        <v>3.11</v>
      </c>
      <c r="AI23" s="45">
        <v>0.246</v>
      </c>
      <c r="AJ23" s="153">
        <v>2.7</v>
      </c>
      <c r="AK23" s="45">
        <v>0.2</v>
      </c>
      <c r="AL23" s="153">
        <v>3</v>
      </c>
      <c r="AM23" s="45">
        <v>0.1</v>
      </c>
      <c r="AN23" s="153">
        <v>2.5</v>
      </c>
      <c r="AO23" s="45">
        <v>0.1</v>
      </c>
      <c r="AP23" s="153">
        <v>2.9</v>
      </c>
      <c r="AQ23" s="45">
        <v>0.2</v>
      </c>
    </row>
    <row r="24" spans="1:43">
      <c r="A24" s="181" t="s">
        <v>146</v>
      </c>
      <c r="B24" s="153">
        <v>4.2</v>
      </c>
      <c r="C24" s="45">
        <v>0.35</v>
      </c>
      <c r="D24" s="153">
        <v>4.5999999999999996</v>
      </c>
      <c r="E24" s="45">
        <v>0.4</v>
      </c>
      <c r="F24" s="153">
        <v>3.8</v>
      </c>
      <c r="G24" s="45">
        <v>0.4</v>
      </c>
      <c r="H24" s="153">
        <v>4.3</v>
      </c>
      <c r="I24" s="45">
        <v>0.5</v>
      </c>
      <c r="J24" s="153">
        <v>5.3</v>
      </c>
      <c r="K24" s="45">
        <v>0.4</v>
      </c>
      <c r="L24" s="153">
        <v>5</v>
      </c>
      <c r="M24" s="45">
        <v>0.4</v>
      </c>
      <c r="N24" s="153">
        <v>5.5</v>
      </c>
      <c r="O24" s="45">
        <v>0.5</v>
      </c>
      <c r="P24" s="153">
        <v>4.8</v>
      </c>
      <c r="Q24" s="45">
        <v>0.4</v>
      </c>
      <c r="R24" s="153">
        <v>5.3</v>
      </c>
      <c r="S24" s="45">
        <v>0.4</v>
      </c>
      <c r="T24" s="153">
        <v>4.8</v>
      </c>
      <c r="U24" s="45">
        <v>0.5</v>
      </c>
      <c r="V24" s="153">
        <v>4.5</v>
      </c>
      <c r="W24" s="45">
        <v>0.3</v>
      </c>
      <c r="X24" s="153">
        <v>4.9000000000000004</v>
      </c>
      <c r="Y24" s="45">
        <v>0.4</v>
      </c>
      <c r="Z24" s="153">
        <v>4</v>
      </c>
      <c r="AA24" s="45">
        <v>0.4</v>
      </c>
      <c r="AB24" s="153">
        <v>4.3</v>
      </c>
      <c r="AC24" s="45">
        <v>0.31900000000000001</v>
      </c>
      <c r="AD24" s="153">
        <v>3.63</v>
      </c>
      <c r="AE24" s="45">
        <v>0.34</v>
      </c>
      <c r="AF24" s="153">
        <v>3.28</v>
      </c>
      <c r="AG24" s="45">
        <v>0.28799999999999998</v>
      </c>
      <c r="AH24" s="153">
        <v>3.68</v>
      </c>
      <c r="AI24" s="45">
        <v>0.27</v>
      </c>
      <c r="AJ24" s="153">
        <v>4</v>
      </c>
      <c r="AK24" s="45">
        <v>0.4</v>
      </c>
      <c r="AL24" s="153">
        <v>3.8</v>
      </c>
      <c r="AM24" s="45">
        <v>0.3</v>
      </c>
      <c r="AN24" s="153">
        <v>3.4</v>
      </c>
      <c r="AO24" s="45">
        <v>0.2</v>
      </c>
      <c r="AP24" s="153">
        <v>3.2</v>
      </c>
      <c r="AQ24" s="45">
        <v>0.2</v>
      </c>
    </row>
    <row r="25" spans="1:43">
      <c r="A25" s="180" t="s">
        <v>147</v>
      </c>
      <c r="B25" s="153">
        <v>5.4</v>
      </c>
      <c r="C25" s="45">
        <v>0.24</v>
      </c>
      <c r="D25" s="153">
        <v>7</v>
      </c>
      <c r="E25" s="45">
        <v>0.2</v>
      </c>
      <c r="F25" s="153">
        <v>5.6</v>
      </c>
      <c r="G25" s="45">
        <v>0.3</v>
      </c>
      <c r="H25" s="153">
        <v>6.3</v>
      </c>
      <c r="I25" s="45">
        <v>0.3</v>
      </c>
      <c r="J25" s="153">
        <v>7.3</v>
      </c>
      <c r="K25" s="45">
        <v>0.3</v>
      </c>
      <c r="L25" s="153">
        <v>7.2</v>
      </c>
      <c r="M25" s="45">
        <v>0.3</v>
      </c>
      <c r="N25" s="153">
        <v>8</v>
      </c>
      <c r="O25" s="45">
        <v>0.3</v>
      </c>
      <c r="P25" s="153">
        <v>8.1</v>
      </c>
      <c r="Q25" s="45">
        <v>0.3</v>
      </c>
      <c r="R25" s="153">
        <v>7.4</v>
      </c>
      <c r="S25" s="45">
        <v>0.3</v>
      </c>
      <c r="T25" s="153">
        <v>6</v>
      </c>
      <c r="U25" s="45">
        <v>0.2</v>
      </c>
      <c r="V25" s="153">
        <v>5.6</v>
      </c>
      <c r="W25" s="45">
        <v>0.2</v>
      </c>
      <c r="X25" s="153">
        <v>5.9</v>
      </c>
      <c r="Y25" s="45">
        <v>0.2</v>
      </c>
      <c r="Z25" s="153">
        <v>5.2</v>
      </c>
      <c r="AA25" s="45">
        <v>0.2</v>
      </c>
      <c r="AB25" s="153">
        <v>5.22</v>
      </c>
      <c r="AC25" s="45">
        <v>0.214</v>
      </c>
      <c r="AD25" s="153">
        <v>4.6500000000000004</v>
      </c>
      <c r="AE25" s="45">
        <v>0.188</v>
      </c>
      <c r="AF25" s="153">
        <v>4.45</v>
      </c>
      <c r="AG25" s="45">
        <v>0.21299999999999999</v>
      </c>
      <c r="AH25" s="153">
        <v>4.49</v>
      </c>
      <c r="AI25" s="45">
        <v>0.25600000000000001</v>
      </c>
      <c r="AJ25" s="153">
        <v>4.5</v>
      </c>
      <c r="AK25" s="45">
        <v>0.2</v>
      </c>
      <c r="AL25" s="153">
        <v>4.5</v>
      </c>
      <c r="AM25" s="45">
        <v>0.2</v>
      </c>
      <c r="AN25" s="153">
        <v>4.0999999999999996</v>
      </c>
      <c r="AO25" s="45">
        <v>0.2</v>
      </c>
      <c r="AP25" s="153">
        <v>4.4000000000000004</v>
      </c>
      <c r="AQ25" s="45">
        <v>0.2</v>
      </c>
    </row>
    <row r="26" spans="1:43">
      <c r="A26" s="181" t="s">
        <v>16</v>
      </c>
      <c r="B26" s="153">
        <v>5</v>
      </c>
      <c r="C26" s="45">
        <v>0.28999999999999998</v>
      </c>
      <c r="D26" s="153">
        <v>5.9</v>
      </c>
      <c r="E26" s="45">
        <v>0.2</v>
      </c>
      <c r="F26" s="153">
        <v>4.9000000000000004</v>
      </c>
      <c r="G26" s="45">
        <v>0.3</v>
      </c>
      <c r="H26" s="153">
        <v>5.6</v>
      </c>
      <c r="I26" s="45">
        <v>0.4</v>
      </c>
      <c r="J26" s="153">
        <v>6.2</v>
      </c>
      <c r="K26" s="45">
        <v>0.3</v>
      </c>
      <c r="L26" s="153">
        <v>6.4</v>
      </c>
      <c r="M26" s="45">
        <v>0.3</v>
      </c>
      <c r="N26" s="153">
        <v>6.9</v>
      </c>
      <c r="O26" s="45">
        <v>0.3</v>
      </c>
      <c r="P26" s="153">
        <v>7.4</v>
      </c>
      <c r="Q26" s="45">
        <v>0.4</v>
      </c>
      <c r="R26" s="153">
        <v>6.2</v>
      </c>
      <c r="S26" s="45">
        <v>0.3</v>
      </c>
      <c r="T26" s="153">
        <v>5.2</v>
      </c>
      <c r="U26" s="45">
        <v>0.2</v>
      </c>
      <c r="V26" s="153">
        <v>4.9000000000000004</v>
      </c>
      <c r="W26" s="45">
        <v>0.3</v>
      </c>
      <c r="X26" s="153">
        <v>4.8</v>
      </c>
      <c r="Y26" s="45">
        <v>0.2</v>
      </c>
      <c r="Z26" s="153">
        <v>4.3</v>
      </c>
      <c r="AA26" s="45">
        <v>0.3</v>
      </c>
      <c r="AB26" s="153">
        <v>4.33</v>
      </c>
      <c r="AC26" s="45">
        <v>0.22600000000000001</v>
      </c>
      <c r="AD26" s="153">
        <v>4.12</v>
      </c>
      <c r="AE26" s="45">
        <v>0.22</v>
      </c>
      <c r="AF26" s="153">
        <v>3.86</v>
      </c>
      <c r="AG26" s="45">
        <v>0.21099999999999999</v>
      </c>
      <c r="AH26" s="153">
        <v>3.75</v>
      </c>
      <c r="AI26" s="45">
        <v>0.20799999999999999</v>
      </c>
      <c r="AJ26" s="153">
        <v>3.6</v>
      </c>
      <c r="AK26" s="45">
        <v>0.2</v>
      </c>
      <c r="AL26" s="153">
        <v>3.8</v>
      </c>
      <c r="AM26" s="45">
        <v>0.2</v>
      </c>
      <c r="AN26" s="153">
        <v>3.7</v>
      </c>
      <c r="AO26" s="45">
        <v>0.2</v>
      </c>
      <c r="AP26" s="153">
        <v>3.4</v>
      </c>
      <c r="AQ26" s="45">
        <v>0.1</v>
      </c>
    </row>
    <row r="27" spans="1:43">
      <c r="A27" s="181" t="s">
        <v>17</v>
      </c>
      <c r="B27" s="153">
        <v>6.2</v>
      </c>
      <c r="C27" s="45">
        <v>0.5</v>
      </c>
      <c r="D27" s="153">
        <v>8.4</v>
      </c>
      <c r="E27" s="45">
        <v>0.5</v>
      </c>
      <c r="F27" s="153">
        <v>6.3</v>
      </c>
      <c r="G27" s="45">
        <v>0.5</v>
      </c>
      <c r="H27" s="153">
        <v>6.9</v>
      </c>
      <c r="I27" s="45">
        <v>0.5</v>
      </c>
      <c r="J27" s="153">
        <v>8.4</v>
      </c>
      <c r="K27" s="45">
        <v>0.7</v>
      </c>
      <c r="L27" s="153">
        <v>8.1999999999999993</v>
      </c>
      <c r="M27" s="45">
        <v>0.5</v>
      </c>
      <c r="N27" s="153">
        <v>9.1</v>
      </c>
      <c r="O27" s="45">
        <v>0.6</v>
      </c>
      <c r="P27" s="153">
        <v>8.1999999999999993</v>
      </c>
      <c r="Q27" s="45">
        <v>0.4</v>
      </c>
      <c r="R27" s="153">
        <v>8.8000000000000007</v>
      </c>
      <c r="S27" s="45">
        <v>0.5</v>
      </c>
      <c r="T27" s="153">
        <v>6.5</v>
      </c>
      <c r="U27" s="45">
        <v>0.3</v>
      </c>
      <c r="V27" s="153">
        <v>6.1</v>
      </c>
      <c r="W27" s="45">
        <v>0.4</v>
      </c>
      <c r="X27" s="153">
        <v>7.2</v>
      </c>
      <c r="Y27" s="45">
        <v>0.5</v>
      </c>
      <c r="Z27" s="153">
        <v>6.2</v>
      </c>
      <c r="AA27" s="45">
        <v>0.4</v>
      </c>
      <c r="AB27" s="153">
        <v>5.76</v>
      </c>
      <c r="AC27" s="45">
        <v>0.311</v>
      </c>
      <c r="AD27" s="153">
        <v>5.18</v>
      </c>
      <c r="AE27" s="45">
        <v>0.32500000000000001</v>
      </c>
      <c r="AF27" s="153">
        <v>4.99</v>
      </c>
      <c r="AG27" s="45">
        <v>0.39900000000000002</v>
      </c>
      <c r="AH27" s="153">
        <v>5.09</v>
      </c>
      <c r="AI27" s="45">
        <v>0.438</v>
      </c>
      <c r="AJ27" s="153">
        <v>5.3</v>
      </c>
      <c r="AK27" s="45">
        <v>0.5</v>
      </c>
      <c r="AL27" s="153">
        <v>5.2</v>
      </c>
      <c r="AM27" s="45">
        <v>0.5</v>
      </c>
      <c r="AN27" s="153">
        <v>4.5999999999999996</v>
      </c>
      <c r="AO27" s="45">
        <v>0.3</v>
      </c>
      <c r="AP27" s="153">
        <v>5.4</v>
      </c>
      <c r="AQ27" s="45">
        <v>0.4</v>
      </c>
    </row>
    <row r="28" spans="1:43">
      <c r="A28" s="181" t="s">
        <v>18</v>
      </c>
      <c r="B28" s="153">
        <v>5.2</v>
      </c>
      <c r="C28" s="45">
        <v>0.69</v>
      </c>
      <c r="D28" s="153">
        <v>10.9</v>
      </c>
      <c r="E28" s="45">
        <v>1.1000000000000001</v>
      </c>
      <c r="F28" s="153">
        <v>7.8</v>
      </c>
      <c r="G28" s="45">
        <v>2.2999999999999998</v>
      </c>
      <c r="H28" s="153">
        <v>7.6</v>
      </c>
      <c r="I28" s="45">
        <v>0.9</v>
      </c>
      <c r="J28" s="153">
        <v>9.3000000000000007</v>
      </c>
      <c r="K28" s="45">
        <v>1</v>
      </c>
      <c r="L28" s="153">
        <v>7.9</v>
      </c>
      <c r="M28" s="45">
        <v>0.7</v>
      </c>
      <c r="N28" s="153">
        <v>10.3</v>
      </c>
      <c r="O28" s="45">
        <v>0.9</v>
      </c>
      <c r="P28" s="153">
        <v>11.1</v>
      </c>
      <c r="Q28" s="45">
        <v>1</v>
      </c>
      <c r="R28" s="153">
        <v>8.1999999999999993</v>
      </c>
      <c r="S28" s="45">
        <v>0.6</v>
      </c>
      <c r="T28" s="153">
        <v>8.1999999999999993</v>
      </c>
      <c r="U28" s="45">
        <v>0.8</v>
      </c>
      <c r="V28" s="153">
        <v>7.2</v>
      </c>
      <c r="W28" s="45">
        <v>0.6</v>
      </c>
      <c r="X28" s="153">
        <v>7.4</v>
      </c>
      <c r="Y28" s="45">
        <v>0.8</v>
      </c>
      <c r="Z28" s="153">
        <v>6.4</v>
      </c>
      <c r="AA28" s="45">
        <v>0.7</v>
      </c>
      <c r="AB28" s="153">
        <v>7.79</v>
      </c>
      <c r="AC28" s="45">
        <v>0.97499999999999998</v>
      </c>
      <c r="AD28" s="153">
        <v>5.7</v>
      </c>
      <c r="AE28" s="45">
        <v>0.746</v>
      </c>
      <c r="AF28" s="153">
        <v>5.83</v>
      </c>
      <c r="AG28" s="45">
        <v>0.80500000000000005</v>
      </c>
      <c r="AH28" s="153">
        <v>6.59</v>
      </c>
      <c r="AI28" s="45">
        <v>1.369</v>
      </c>
      <c r="AJ28" s="153">
        <v>7</v>
      </c>
      <c r="AK28" s="45">
        <v>1</v>
      </c>
      <c r="AL28" s="153">
        <v>6.4</v>
      </c>
      <c r="AM28" s="45">
        <v>1</v>
      </c>
      <c r="AN28" s="153">
        <v>5.4</v>
      </c>
      <c r="AO28" s="45">
        <v>0.7</v>
      </c>
      <c r="AP28" s="153">
        <v>7.2</v>
      </c>
      <c r="AQ28" s="45">
        <v>0.9</v>
      </c>
    </row>
    <row r="29" spans="1:43">
      <c r="A29" s="60" t="s">
        <v>156</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row>
    <row r="30" spans="1:43">
      <c r="A30" s="62" t="s">
        <v>157</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row>
    <row r="31" spans="1:43">
      <c r="A31" s="180" t="s">
        <v>144</v>
      </c>
      <c r="B31" s="153">
        <v>8.6999999999999993</v>
      </c>
      <c r="C31" s="45">
        <v>0.62</v>
      </c>
      <c r="D31" s="153">
        <v>8.5</v>
      </c>
      <c r="E31" s="45">
        <v>0.6</v>
      </c>
      <c r="F31" s="153">
        <v>13</v>
      </c>
      <c r="G31" s="45">
        <v>1.2</v>
      </c>
      <c r="H31" s="153">
        <v>14.1</v>
      </c>
      <c r="I31" s="45">
        <v>1.2</v>
      </c>
      <c r="J31" s="153">
        <v>13.6</v>
      </c>
      <c r="K31" s="45">
        <v>0.8</v>
      </c>
      <c r="L31" s="153">
        <v>13.3</v>
      </c>
      <c r="M31" s="45">
        <v>0.8</v>
      </c>
      <c r="N31" s="153">
        <v>13.3</v>
      </c>
      <c r="O31" s="45">
        <v>0.9</v>
      </c>
      <c r="P31" s="153">
        <v>13.8</v>
      </c>
      <c r="Q31" s="45">
        <v>0.8</v>
      </c>
      <c r="R31" s="153">
        <v>12.7</v>
      </c>
      <c r="S31" s="45">
        <v>0.8</v>
      </c>
      <c r="T31" s="153">
        <v>13.2</v>
      </c>
      <c r="U31" s="45">
        <v>0.9</v>
      </c>
      <c r="V31" s="153">
        <v>10</v>
      </c>
      <c r="W31" s="45">
        <v>0.7</v>
      </c>
      <c r="X31" s="153">
        <v>11.3</v>
      </c>
      <c r="Y31" s="45">
        <v>0.9</v>
      </c>
      <c r="Z31" s="153">
        <v>9.8000000000000007</v>
      </c>
      <c r="AA31" s="45">
        <v>0.8</v>
      </c>
      <c r="AB31" s="153">
        <v>10.93</v>
      </c>
      <c r="AC31" s="45">
        <v>0.83699999999999997</v>
      </c>
      <c r="AD31" s="153">
        <v>11.96</v>
      </c>
      <c r="AE31" s="45">
        <v>0.82199999999999995</v>
      </c>
      <c r="AF31" s="153">
        <v>9.48</v>
      </c>
      <c r="AG31" s="45">
        <v>0.76600000000000001</v>
      </c>
      <c r="AH31" s="153">
        <v>9.98</v>
      </c>
      <c r="AI31" s="45">
        <v>1.0429999999999999</v>
      </c>
      <c r="AJ31" s="153">
        <v>10.6</v>
      </c>
      <c r="AK31" s="45">
        <v>1</v>
      </c>
      <c r="AL31" s="153">
        <v>9.6999999999999993</v>
      </c>
      <c r="AM31" s="45">
        <v>0.8</v>
      </c>
      <c r="AN31" s="153">
        <v>8.5</v>
      </c>
      <c r="AO31" s="45">
        <v>0.8</v>
      </c>
      <c r="AP31" s="153">
        <v>9.9</v>
      </c>
      <c r="AQ31" s="45">
        <v>0.9</v>
      </c>
    </row>
    <row r="32" spans="1:43">
      <c r="A32" s="181" t="s">
        <v>145</v>
      </c>
      <c r="B32" s="153">
        <v>8.8000000000000007</v>
      </c>
      <c r="C32" s="45">
        <v>0.76</v>
      </c>
      <c r="D32" s="153">
        <v>9</v>
      </c>
      <c r="E32" s="45">
        <v>0.9</v>
      </c>
      <c r="F32" s="153">
        <v>11.8</v>
      </c>
      <c r="G32" s="45">
        <v>1.5</v>
      </c>
      <c r="H32" s="153">
        <v>12.8</v>
      </c>
      <c r="I32" s="45">
        <v>1.2</v>
      </c>
      <c r="J32" s="153">
        <v>12.9</v>
      </c>
      <c r="K32" s="45">
        <v>1</v>
      </c>
      <c r="L32" s="153">
        <v>12.8</v>
      </c>
      <c r="M32" s="45">
        <v>0.9</v>
      </c>
      <c r="N32" s="153">
        <v>12.4</v>
      </c>
      <c r="O32" s="45">
        <v>0.9</v>
      </c>
      <c r="P32" s="153">
        <v>13.5</v>
      </c>
      <c r="Q32" s="45">
        <v>0.9</v>
      </c>
      <c r="R32" s="153">
        <v>11.8</v>
      </c>
      <c r="S32" s="45">
        <v>0.9</v>
      </c>
      <c r="T32" s="153">
        <v>12.9</v>
      </c>
      <c r="U32" s="45">
        <v>1</v>
      </c>
      <c r="V32" s="153">
        <v>9.8000000000000007</v>
      </c>
      <c r="W32" s="45">
        <v>0.7</v>
      </c>
      <c r="X32" s="153">
        <v>10.9</v>
      </c>
      <c r="Y32" s="45">
        <v>1</v>
      </c>
      <c r="Z32" s="153">
        <v>10.199999999999999</v>
      </c>
      <c r="AA32" s="45">
        <v>1</v>
      </c>
      <c r="AB32" s="153">
        <v>10.85</v>
      </c>
      <c r="AC32" s="45">
        <v>1.1359999999999999</v>
      </c>
      <c r="AD32" s="153">
        <v>11.32</v>
      </c>
      <c r="AE32" s="45">
        <v>0.90100000000000002</v>
      </c>
      <c r="AF32" s="153">
        <v>10.039999999999999</v>
      </c>
      <c r="AG32" s="45">
        <v>0.95399999999999996</v>
      </c>
      <c r="AH32" s="153">
        <v>11.12</v>
      </c>
      <c r="AI32" s="45">
        <v>1.39</v>
      </c>
      <c r="AJ32" s="153">
        <v>10.4</v>
      </c>
      <c r="AK32" s="45">
        <v>1.1000000000000001</v>
      </c>
      <c r="AL32" s="153">
        <v>8.8000000000000007</v>
      </c>
      <c r="AM32" s="45">
        <v>0.8</v>
      </c>
      <c r="AN32" s="153">
        <v>7.8</v>
      </c>
      <c r="AO32" s="45">
        <v>0.9</v>
      </c>
      <c r="AP32" s="153">
        <v>10.1</v>
      </c>
      <c r="AQ32" s="45">
        <v>1.1000000000000001</v>
      </c>
    </row>
    <row r="33" spans="1:43">
      <c r="A33" s="181" t="s">
        <v>146</v>
      </c>
      <c r="B33" s="153">
        <v>8.6</v>
      </c>
      <c r="C33" s="45">
        <v>1.08</v>
      </c>
      <c r="D33" s="153">
        <v>7.6</v>
      </c>
      <c r="E33" s="45">
        <v>0.8</v>
      </c>
      <c r="F33" s="153">
        <v>15.9</v>
      </c>
      <c r="G33" s="45">
        <v>2.4</v>
      </c>
      <c r="H33" s="153">
        <v>17.399999999999999</v>
      </c>
      <c r="I33" s="45">
        <v>3</v>
      </c>
      <c r="J33" s="153">
        <v>15.2</v>
      </c>
      <c r="K33" s="45">
        <v>1.9</v>
      </c>
      <c r="L33" s="153">
        <v>14.7</v>
      </c>
      <c r="M33" s="45">
        <v>1.6</v>
      </c>
      <c r="N33" s="153">
        <v>15.9</v>
      </c>
      <c r="O33" s="45">
        <v>2</v>
      </c>
      <c r="P33" s="153">
        <v>14.7</v>
      </c>
      <c r="Q33" s="45">
        <v>1.7</v>
      </c>
      <c r="R33" s="153">
        <v>15.3</v>
      </c>
      <c r="S33" s="45">
        <v>1.8</v>
      </c>
      <c r="T33" s="153">
        <v>14</v>
      </c>
      <c r="U33" s="45">
        <v>1.7</v>
      </c>
      <c r="V33" s="153">
        <v>10.5</v>
      </c>
      <c r="W33" s="45">
        <v>1.5</v>
      </c>
      <c r="X33" s="153">
        <v>12.2</v>
      </c>
      <c r="Y33" s="45">
        <v>1.4</v>
      </c>
      <c r="Z33" s="153">
        <v>8.8000000000000007</v>
      </c>
      <c r="AA33" s="45">
        <v>1.3</v>
      </c>
      <c r="AB33" s="153">
        <v>11.14</v>
      </c>
      <c r="AC33" s="45">
        <v>1.712</v>
      </c>
      <c r="AD33" s="153">
        <v>13.62</v>
      </c>
      <c r="AE33" s="45">
        <v>1.736</v>
      </c>
      <c r="AF33" s="153">
        <v>8.08</v>
      </c>
      <c r="AG33" s="45">
        <v>1.2210000000000001</v>
      </c>
      <c r="AH33" s="153">
        <v>7.32</v>
      </c>
      <c r="AI33" s="45">
        <v>0.92900000000000005</v>
      </c>
      <c r="AJ33" s="153">
        <v>11.2</v>
      </c>
      <c r="AK33" s="45">
        <v>1.8</v>
      </c>
      <c r="AL33" s="153">
        <v>12.2</v>
      </c>
      <c r="AM33" s="45">
        <v>1.9</v>
      </c>
      <c r="AN33" s="153">
        <v>10.4</v>
      </c>
      <c r="AO33" s="45">
        <v>1.9</v>
      </c>
      <c r="AP33" s="153">
        <v>9.5</v>
      </c>
      <c r="AQ33" s="45">
        <v>1.9</v>
      </c>
    </row>
    <row r="34" spans="1:43">
      <c r="A34" s="180" t="s">
        <v>147</v>
      </c>
      <c r="B34" s="153">
        <v>9.5</v>
      </c>
      <c r="C34" s="45">
        <v>0.44</v>
      </c>
      <c r="D34" s="153">
        <v>11</v>
      </c>
      <c r="E34" s="45">
        <v>0.4</v>
      </c>
      <c r="F34" s="153">
        <v>11.7</v>
      </c>
      <c r="G34" s="45">
        <v>0.8</v>
      </c>
      <c r="H34" s="153">
        <v>13.1</v>
      </c>
      <c r="I34" s="45">
        <v>0.7</v>
      </c>
      <c r="J34" s="153">
        <v>13.9</v>
      </c>
      <c r="K34" s="45">
        <v>0.7</v>
      </c>
      <c r="L34" s="153">
        <v>14.6</v>
      </c>
      <c r="M34" s="45">
        <v>0.7</v>
      </c>
      <c r="N34" s="153">
        <v>16</v>
      </c>
      <c r="O34" s="45">
        <v>0.7</v>
      </c>
      <c r="P34" s="153">
        <v>15.2</v>
      </c>
      <c r="Q34" s="45">
        <v>0.6</v>
      </c>
      <c r="R34" s="153">
        <v>15.5</v>
      </c>
      <c r="S34" s="45">
        <v>0.8</v>
      </c>
      <c r="T34" s="153">
        <v>12.9</v>
      </c>
      <c r="U34" s="45">
        <v>0.7</v>
      </c>
      <c r="V34" s="153">
        <v>11.3</v>
      </c>
      <c r="W34" s="45">
        <v>0.6</v>
      </c>
      <c r="X34" s="153">
        <v>11.8</v>
      </c>
      <c r="Y34" s="45">
        <v>0.7</v>
      </c>
      <c r="Z34" s="153">
        <v>10.5</v>
      </c>
      <c r="AA34" s="45">
        <v>0.6</v>
      </c>
      <c r="AB34" s="153">
        <v>10.89</v>
      </c>
      <c r="AC34" s="45">
        <v>0.64400000000000002</v>
      </c>
      <c r="AD34" s="153">
        <v>9.02</v>
      </c>
      <c r="AE34" s="45">
        <v>0.57399999999999995</v>
      </c>
      <c r="AF34" s="153">
        <v>9.68</v>
      </c>
      <c r="AG34" s="45">
        <v>0.71599999999999997</v>
      </c>
      <c r="AH34" s="153">
        <v>8.67</v>
      </c>
      <c r="AI34" s="45">
        <v>0.59</v>
      </c>
      <c r="AJ34" s="153">
        <v>10.3</v>
      </c>
      <c r="AK34" s="45">
        <v>0.7</v>
      </c>
      <c r="AL34" s="153">
        <v>8.4</v>
      </c>
      <c r="AM34" s="45">
        <v>0.7</v>
      </c>
      <c r="AN34" s="153">
        <v>8.1</v>
      </c>
      <c r="AO34" s="45">
        <v>0.7</v>
      </c>
      <c r="AP34" s="153">
        <v>10.6</v>
      </c>
      <c r="AQ34" s="45">
        <v>0.8</v>
      </c>
    </row>
    <row r="35" spans="1:43">
      <c r="A35" s="181" t="s">
        <v>16</v>
      </c>
      <c r="B35" s="153">
        <v>8.6999999999999993</v>
      </c>
      <c r="C35" s="45">
        <v>0.57999999999999996</v>
      </c>
      <c r="D35" s="153">
        <v>10</v>
      </c>
      <c r="E35" s="45">
        <v>0.5</v>
      </c>
      <c r="F35" s="153">
        <v>10.7</v>
      </c>
      <c r="G35" s="45">
        <v>1</v>
      </c>
      <c r="H35" s="153">
        <v>11.8</v>
      </c>
      <c r="I35" s="45">
        <v>0.9</v>
      </c>
      <c r="J35" s="153">
        <v>13.5</v>
      </c>
      <c r="K35" s="45">
        <v>0.9</v>
      </c>
      <c r="L35" s="153">
        <v>14.4</v>
      </c>
      <c r="M35" s="45">
        <v>1</v>
      </c>
      <c r="N35" s="153">
        <v>13.8</v>
      </c>
      <c r="O35" s="45">
        <v>0.8</v>
      </c>
      <c r="P35" s="153">
        <v>14.3</v>
      </c>
      <c r="Q35" s="45">
        <v>0.9</v>
      </c>
      <c r="R35" s="153">
        <v>14.3</v>
      </c>
      <c r="S35" s="45">
        <v>1</v>
      </c>
      <c r="T35" s="153">
        <v>13.1</v>
      </c>
      <c r="U35" s="45">
        <v>0.9</v>
      </c>
      <c r="V35" s="153">
        <v>11.3</v>
      </c>
      <c r="W35" s="45">
        <v>1</v>
      </c>
      <c r="X35" s="153">
        <v>11.4</v>
      </c>
      <c r="Y35" s="45">
        <v>0.9</v>
      </c>
      <c r="Z35" s="153">
        <v>9.6</v>
      </c>
      <c r="AA35" s="45">
        <v>0.8</v>
      </c>
      <c r="AB35" s="153">
        <v>10.95</v>
      </c>
      <c r="AC35" s="45">
        <v>0.93400000000000005</v>
      </c>
      <c r="AD35" s="153">
        <v>8.2799999999999994</v>
      </c>
      <c r="AE35" s="45">
        <v>0.65600000000000003</v>
      </c>
      <c r="AF35" s="153">
        <v>8.7899999999999991</v>
      </c>
      <c r="AG35" s="45">
        <v>0.77</v>
      </c>
      <c r="AH35" s="153">
        <v>6.87</v>
      </c>
      <c r="AI35" s="45">
        <v>0.53400000000000003</v>
      </c>
      <c r="AJ35" s="153">
        <v>9.3000000000000007</v>
      </c>
      <c r="AK35" s="45">
        <v>1</v>
      </c>
      <c r="AL35" s="153">
        <v>6</v>
      </c>
      <c r="AM35" s="45">
        <v>0.5</v>
      </c>
      <c r="AN35" s="153">
        <v>7.5</v>
      </c>
      <c r="AO35" s="45">
        <v>0.9</v>
      </c>
      <c r="AP35" s="153">
        <v>8.3000000000000007</v>
      </c>
      <c r="AQ35" s="45">
        <v>0.8</v>
      </c>
    </row>
    <row r="36" spans="1:43">
      <c r="A36" s="181" t="s">
        <v>17</v>
      </c>
      <c r="B36" s="153">
        <v>11.3</v>
      </c>
      <c r="C36" s="45">
        <v>1</v>
      </c>
      <c r="D36" s="153">
        <v>12.4</v>
      </c>
      <c r="E36" s="45">
        <v>0.8</v>
      </c>
      <c r="F36" s="153">
        <v>11.8</v>
      </c>
      <c r="G36" s="45">
        <v>1.1000000000000001</v>
      </c>
      <c r="H36" s="153">
        <v>14.6</v>
      </c>
      <c r="I36" s="45">
        <v>1.4</v>
      </c>
      <c r="J36" s="153">
        <v>14.7</v>
      </c>
      <c r="K36" s="45">
        <v>1.1000000000000001</v>
      </c>
      <c r="L36" s="153">
        <v>15.2</v>
      </c>
      <c r="M36" s="45">
        <v>1</v>
      </c>
      <c r="N36" s="153">
        <v>17.5</v>
      </c>
      <c r="O36" s="45">
        <v>1.2</v>
      </c>
      <c r="P36" s="153">
        <v>15.4</v>
      </c>
      <c r="Q36" s="45">
        <v>1</v>
      </c>
      <c r="R36" s="153">
        <v>17.100000000000001</v>
      </c>
      <c r="S36" s="45">
        <v>1.4</v>
      </c>
      <c r="T36" s="153">
        <v>13</v>
      </c>
      <c r="U36" s="45">
        <v>1</v>
      </c>
      <c r="V36" s="153">
        <v>11.3</v>
      </c>
      <c r="W36" s="45">
        <v>1</v>
      </c>
      <c r="X36" s="153">
        <v>11.2</v>
      </c>
      <c r="Y36" s="45">
        <v>1</v>
      </c>
      <c r="Z36" s="153">
        <v>11.9</v>
      </c>
      <c r="AA36" s="45">
        <v>1.2</v>
      </c>
      <c r="AB36" s="153">
        <v>9.8000000000000007</v>
      </c>
      <c r="AC36" s="45">
        <v>0.70899999999999996</v>
      </c>
      <c r="AD36" s="153">
        <v>9.9</v>
      </c>
      <c r="AE36" s="45">
        <v>0.89500000000000002</v>
      </c>
      <c r="AF36" s="153">
        <v>9.67</v>
      </c>
      <c r="AG36" s="45">
        <v>1.157</v>
      </c>
      <c r="AH36" s="153">
        <v>8.56</v>
      </c>
      <c r="AI36" s="45">
        <v>0.82</v>
      </c>
      <c r="AJ36" s="153">
        <v>10.199999999999999</v>
      </c>
      <c r="AK36" s="45">
        <v>1</v>
      </c>
      <c r="AL36" s="153">
        <v>11.6</v>
      </c>
      <c r="AM36" s="45">
        <v>1.5</v>
      </c>
      <c r="AN36" s="153">
        <v>8.1</v>
      </c>
      <c r="AO36" s="45">
        <v>1</v>
      </c>
      <c r="AP36" s="153">
        <v>12</v>
      </c>
      <c r="AQ36" s="45">
        <v>1.4</v>
      </c>
    </row>
    <row r="37" spans="1:43" ht="14.1">
      <c r="A37" s="181" t="s">
        <v>18</v>
      </c>
      <c r="B37" s="153">
        <v>8.9</v>
      </c>
      <c r="C37" s="45">
        <v>1.59</v>
      </c>
      <c r="D37" s="153">
        <v>12.2</v>
      </c>
      <c r="E37" s="45">
        <v>1.3</v>
      </c>
      <c r="F37" s="153" t="s">
        <v>27</v>
      </c>
      <c r="G37" s="153"/>
      <c r="H37" s="153">
        <v>13.8</v>
      </c>
      <c r="I37" s="45">
        <v>1.8</v>
      </c>
      <c r="J37" s="153">
        <v>13.2</v>
      </c>
      <c r="K37" s="45">
        <v>1.7</v>
      </c>
      <c r="L37" s="153">
        <v>13.5</v>
      </c>
      <c r="M37" s="45">
        <v>1.4</v>
      </c>
      <c r="N37" s="153">
        <v>19.5</v>
      </c>
      <c r="O37" s="45">
        <v>2.2999999999999998</v>
      </c>
      <c r="P37" s="153">
        <v>17.899999999999999</v>
      </c>
      <c r="Q37" s="45">
        <v>1.9</v>
      </c>
      <c r="R37" s="153">
        <v>14.5</v>
      </c>
      <c r="S37" s="45">
        <v>1.8</v>
      </c>
      <c r="T37" s="153">
        <v>12.2</v>
      </c>
      <c r="U37" s="45">
        <v>1.4</v>
      </c>
      <c r="V37" s="153">
        <v>11.2</v>
      </c>
      <c r="W37" s="45">
        <v>1.3</v>
      </c>
      <c r="X37" s="153">
        <v>14.4</v>
      </c>
      <c r="Y37" s="45">
        <v>2.1</v>
      </c>
      <c r="Z37" s="153">
        <v>10</v>
      </c>
      <c r="AA37" s="45">
        <v>1.1000000000000001</v>
      </c>
      <c r="AB37" s="153">
        <v>13.17</v>
      </c>
      <c r="AC37" s="45">
        <v>1.843</v>
      </c>
      <c r="AD37" s="153">
        <v>9.15</v>
      </c>
      <c r="AE37" s="45">
        <v>1.4750000000000001</v>
      </c>
      <c r="AF37" s="153">
        <v>11.93</v>
      </c>
      <c r="AG37" s="45">
        <v>1.6060000000000001</v>
      </c>
      <c r="AH37" s="153">
        <v>13.45</v>
      </c>
      <c r="AI37" s="45">
        <v>2.3940000000000001</v>
      </c>
      <c r="AJ37" s="153">
        <v>13.8</v>
      </c>
      <c r="AK37" s="45">
        <v>2.9</v>
      </c>
      <c r="AL37" s="153">
        <v>11</v>
      </c>
      <c r="AM37" s="45">
        <v>2.7</v>
      </c>
      <c r="AN37" s="153">
        <v>10.6</v>
      </c>
      <c r="AO37" s="45">
        <v>2.7</v>
      </c>
      <c r="AP37" s="153">
        <v>15.2</v>
      </c>
      <c r="AQ37" s="45">
        <v>2.6</v>
      </c>
    </row>
    <row r="38" spans="1:43" ht="13.5" customHeight="1">
      <c r="A38" s="90" t="s">
        <v>158</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row>
    <row r="39" spans="1:43">
      <c r="A39" s="180" t="s">
        <v>144</v>
      </c>
      <c r="B39" s="153">
        <v>3.9</v>
      </c>
      <c r="C39" s="45">
        <v>0.27</v>
      </c>
      <c r="D39" s="153">
        <v>4.5999999999999996</v>
      </c>
      <c r="E39" s="45">
        <v>0.3</v>
      </c>
      <c r="F39" s="153">
        <v>5</v>
      </c>
      <c r="G39" s="45">
        <v>0.6</v>
      </c>
      <c r="H39" s="153">
        <v>4</v>
      </c>
      <c r="I39" s="45">
        <v>0.4</v>
      </c>
      <c r="J39" s="153">
        <v>5.2</v>
      </c>
      <c r="K39" s="45">
        <v>0.4</v>
      </c>
      <c r="L39" s="153">
        <v>4.5999999999999996</v>
      </c>
      <c r="M39" s="45">
        <v>0.3</v>
      </c>
      <c r="N39" s="153">
        <v>5</v>
      </c>
      <c r="O39" s="45">
        <v>0.4</v>
      </c>
      <c r="P39" s="153">
        <v>5</v>
      </c>
      <c r="Q39" s="45">
        <v>0.3</v>
      </c>
      <c r="R39" s="153">
        <v>4.9000000000000004</v>
      </c>
      <c r="S39" s="45">
        <v>0.3</v>
      </c>
      <c r="T39" s="153">
        <v>4.8</v>
      </c>
      <c r="U39" s="45">
        <v>0.3</v>
      </c>
      <c r="V39" s="153">
        <v>4.4000000000000004</v>
      </c>
      <c r="W39" s="45">
        <v>0.3</v>
      </c>
      <c r="X39" s="153">
        <v>4.0999999999999996</v>
      </c>
      <c r="Y39" s="45">
        <v>0.3</v>
      </c>
      <c r="Z39" s="153">
        <v>4.8</v>
      </c>
      <c r="AA39" s="45">
        <v>0.4</v>
      </c>
      <c r="AB39" s="153">
        <v>4.3</v>
      </c>
      <c r="AC39" s="45">
        <v>0.33100000000000002</v>
      </c>
      <c r="AD39" s="153">
        <v>4.26</v>
      </c>
      <c r="AE39" s="45">
        <v>0.312</v>
      </c>
      <c r="AF39" s="153">
        <v>4.0599999999999996</v>
      </c>
      <c r="AG39" s="45">
        <v>0.32900000000000001</v>
      </c>
      <c r="AH39" s="153">
        <v>3.94</v>
      </c>
      <c r="AI39" s="45">
        <v>0.29799999999999999</v>
      </c>
      <c r="AJ39" s="153">
        <v>3.7</v>
      </c>
      <c r="AK39" s="45">
        <v>0.3</v>
      </c>
      <c r="AL39" s="153">
        <v>3.5</v>
      </c>
      <c r="AM39" s="45">
        <v>0.2</v>
      </c>
      <c r="AN39" s="153">
        <v>3.9</v>
      </c>
      <c r="AO39" s="45">
        <v>0.3</v>
      </c>
      <c r="AP39" s="153">
        <v>4.0999999999999996</v>
      </c>
      <c r="AQ39" s="45">
        <v>0.3</v>
      </c>
    </row>
    <row r="40" spans="1:43">
      <c r="A40" s="181" t="s">
        <v>145</v>
      </c>
      <c r="B40" s="153">
        <v>3.9</v>
      </c>
      <c r="C40" s="45">
        <v>0.31</v>
      </c>
      <c r="D40" s="153">
        <v>4.5</v>
      </c>
      <c r="E40" s="45">
        <v>0.4</v>
      </c>
      <c r="F40" s="153">
        <v>4.0999999999999996</v>
      </c>
      <c r="G40" s="45">
        <v>0.5</v>
      </c>
      <c r="H40" s="153">
        <v>3.5</v>
      </c>
      <c r="I40" s="45">
        <v>0.4</v>
      </c>
      <c r="J40" s="153">
        <v>4.8</v>
      </c>
      <c r="K40" s="45">
        <v>0.5</v>
      </c>
      <c r="L40" s="153">
        <v>4.4000000000000004</v>
      </c>
      <c r="M40" s="45">
        <v>0.4</v>
      </c>
      <c r="N40" s="153">
        <v>4.9000000000000004</v>
      </c>
      <c r="O40" s="45">
        <v>0.5</v>
      </c>
      <c r="P40" s="153">
        <v>4.5</v>
      </c>
      <c r="Q40" s="45">
        <v>0.3</v>
      </c>
      <c r="R40" s="153">
        <v>4.5999999999999996</v>
      </c>
      <c r="S40" s="45">
        <v>0.4</v>
      </c>
      <c r="T40" s="153">
        <v>4.3</v>
      </c>
      <c r="U40" s="45">
        <v>0.4</v>
      </c>
      <c r="V40" s="153">
        <v>4.3</v>
      </c>
      <c r="W40" s="45">
        <v>0.4</v>
      </c>
      <c r="X40" s="153">
        <v>3.9</v>
      </c>
      <c r="Y40" s="45">
        <v>0.3</v>
      </c>
      <c r="Z40" s="153">
        <v>4.0999999999999996</v>
      </c>
      <c r="AA40" s="45">
        <v>0.4</v>
      </c>
      <c r="AB40" s="153">
        <v>3.95</v>
      </c>
      <c r="AC40" s="45">
        <v>0.34599999999999997</v>
      </c>
      <c r="AD40" s="153">
        <v>3.91</v>
      </c>
      <c r="AE40" s="45">
        <v>0.34899999999999998</v>
      </c>
      <c r="AF40" s="153">
        <v>3.98</v>
      </c>
      <c r="AG40" s="45">
        <v>0.35499999999999998</v>
      </c>
      <c r="AH40" s="153">
        <v>3.7</v>
      </c>
      <c r="AI40" s="45">
        <v>0.31900000000000001</v>
      </c>
      <c r="AJ40" s="153">
        <v>3.3</v>
      </c>
      <c r="AK40" s="45">
        <v>0.4</v>
      </c>
      <c r="AL40" s="153">
        <v>3.2</v>
      </c>
      <c r="AM40" s="45">
        <v>0.2</v>
      </c>
      <c r="AN40" s="153">
        <v>3.6</v>
      </c>
      <c r="AO40" s="45">
        <v>0.3</v>
      </c>
      <c r="AP40" s="153">
        <v>3.7</v>
      </c>
      <c r="AQ40" s="45">
        <v>0.3</v>
      </c>
    </row>
    <row r="41" spans="1:43">
      <c r="A41" s="181" t="s">
        <v>146</v>
      </c>
      <c r="B41" s="153">
        <v>4.0999999999999996</v>
      </c>
      <c r="C41" s="45">
        <v>0.44</v>
      </c>
      <c r="D41" s="153">
        <v>4.9000000000000004</v>
      </c>
      <c r="E41" s="45">
        <v>0.5</v>
      </c>
      <c r="F41" s="153">
        <v>7.3</v>
      </c>
      <c r="G41" s="45">
        <v>1.5</v>
      </c>
      <c r="H41" s="153">
        <v>5.6</v>
      </c>
      <c r="I41" s="45">
        <v>1.1000000000000001</v>
      </c>
      <c r="J41" s="153">
        <v>6.6</v>
      </c>
      <c r="K41" s="45">
        <v>0.9</v>
      </c>
      <c r="L41" s="153">
        <v>5.6</v>
      </c>
      <c r="M41" s="45">
        <v>0.6</v>
      </c>
      <c r="N41" s="153">
        <v>5.4</v>
      </c>
      <c r="O41" s="45">
        <v>0.5</v>
      </c>
      <c r="P41" s="153">
        <v>6.4</v>
      </c>
      <c r="Q41" s="45">
        <v>1</v>
      </c>
      <c r="R41" s="153">
        <v>5.6</v>
      </c>
      <c r="S41" s="45">
        <v>0.7</v>
      </c>
      <c r="T41" s="153">
        <v>6.3</v>
      </c>
      <c r="U41" s="45">
        <v>1</v>
      </c>
      <c r="V41" s="153">
        <v>5</v>
      </c>
      <c r="W41" s="45">
        <v>0.5</v>
      </c>
      <c r="X41" s="153">
        <v>4.8</v>
      </c>
      <c r="Y41" s="45">
        <v>0.5</v>
      </c>
      <c r="Z41" s="153">
        <v>6.8</v>
      </c>
      <c r="AA41" s="45">
        <v>1</v>
      </c>
      <c r="AB41" s="153">
        <v>5.29</v>
      </c>
      <c r="AC41" s="45">
        <v>0.6</v>
      </c>
      <c r="AD41" s="153">
        <v>5.18</v>
      </c>
      <c r="AE41" s="45">
        <v>0.55800000000000005</v>
      </c>
      <c r="AF41" s="153">
        <v>4.29</v>
      </c>
      <c r="AG41" s="45">
        <v>0.54</v>
      </c>
      <c r="AH41" s="153">
        <v>4.6500000000000004</v>
      </c>
      <c r="AI41" s="45">
        <v>0.623</v>
      </c>
      <c r="AJ41" s="153">
        <v>4.9000000000000004</v>
      </c>
      <c r="AK41" s="45">
        <v>0.6</v>
      </c>
      <c r="AL41" s="153">
        <v>4.2</v>
      </c>
      <c r="AM41" s="45">
        <v>0.6</v>
      </c>
      <c r="AN41" s="153">
        <v>4.5999999999999996</v>
      </c>
      <c r="AO41" s="45">
        <v>0.5</v>
      </c>
      <c r="AP41" s="153">
        <v>5</v>
      </c>
      <c r="AQ41" s="45">
        <v>0.7</v>
      </c>
    </row>
    <row r="42" spans="1:43">
      <c r="A42" s="180" t="s">
        <v>147</v>
      </c>
      <c r="B42" s="153">
        <v>6.1</v>
      </c>
      <c r="C42" s="45">
        <v>0.33</v>
      </c>
      <c r="D42" s="153">
        <v>7.1</v>
      </c>
      <c r="E42" s="45">
        <v>0.3</v>
      </c>
      <c r="F42" s="153">
        <v>6.6</v>
      </c>
      <c r="G42" s="45">
        <v>0.4</v>
      </c>
      <c r="H42" s="153">
        <v>6.7</v>
      </c>
      <c r="I42" s="45">
        <v>0.4</v>
      </c>
      <c r="J42" s="153">
        <v>7.6</v>
      </c>
      <c r="K42" s="45">
        <v>0.3</v>
      </c>
      <c r="L42" s="153">
        <v>8.4</v>
      </c>
      <c r="M42" s="45">
        <v>0.4</v>
      </c>
      <c r="N42" s="153">
        <v>8.9</v>
      </c>
      <c r="O42" s="45">
        <v>0.5</v>
      </c>
      <c r="P42" s="153">
        <v>9.4</v>
      </c>
      <c r="Q42" s="45">
        <v>0.5</v>
      </c>
      <c r="R42" s="153">
        <v>8.1</v>
      </c>
      <c r="S42" s="45">
        <v>0.4</v>
      </c>
      <c r="T42" s="153">
        <v>8.1999999999999993</v>
      </c>
      <c r="U42" s="45">
        <v>0.5</v>
      </c>
      <c r="V42" s="153">
        <v>7</v>
      </c>
      <c r="W42" s="45">
        <v>0.4</v>
      </c>
      <c r="X42" s="153">
        <v>6.4</v>
      </c>
      <c r="Y42" s="45">
        <v>0.3</v>
      </c>
      <c r="Z42" s="153">
        <v>6.8</v>
      </c>
      <c r="AA42" s="45">
        <v>0.4</v>
      </c>
      <c r="AB42" s="153">
        <v>6.1</v>
      </c>
      <c r="AC42" s="45">
        <v>0.38300000000000001</v>
      </c>
      <c r="AD42" s="153">
        <v>6.11</v>
      </c>
      <c r="AE42" s="45">
        <v>0.32600000000000001</v>
      </c>
      <c r="AF42" s="153">
        <v>5.58</v>
      </c>
      <c r="AG42" s="45">
        <v>0.36099999999999999</v>
      </c>
      <c r="AH42" s="153">
        <v>5.48</v>
      </c>
      <c r="AI42" s="45">
        <v>0.42899999999999999</v>
      </c>
      <c r="AJ42" s="153">
        <v>6.2</v>
      </c>
      <c r="AK42" s="45">
        <v>0.4</v>
      </c>
      <c r="AL42" s="153">
        <v>5.6</v>
      </c>
      <c r="AM42" s="45">
        <v>0.3</v>
      </c>
      <c r="AN42" s="153">
        <v>5.4</v>
      </c>
      <c r="AO42" s="45">
        <v>0.3</v>
      </c>
      <c r="AP42" s="153">
        <v>5.6</v>
      </c>
      <c r="AQ42" s="45">
        <v>0.3</v>
      </c>
    </row>
    <row r="43" spans="1:43">
      <c r="A43" s="181" t="s">
        <v>16</v>
      </c>
      <c r="B43" s="153">
        <v>5.3</v>
      </c>
      <c r="C43" s="45">
        <v>0.36</v>
      </c>
      <c r="D43" s="153">
        <v>5.4</v>
      </c>
      <c r="E43" s="45">
        <v>0.3</v>
      </c>
      <c r="F43" s="153">
        <v>6.3</v>
      </c>
      <c r="G43" s="45">
        <v>0.5</v>
      </c>
      <c r="H43" s="153">
        <v>6.2</v>
      </c>
      <c r="I43" s="45">
        <v>0.5</v>
      </c>
      <c r="J43" s="153">
        <v>6.2</v>
      </c>
      <c r="K43" s="45">
        <v>0.4</v>
      </c>
      <c r="L43" s="153">
        <v>7.1</v>
      </c>
      <c r="M43" s="45">
        <v>0.5</v>
      </c>
      <c r="N43" s="153">
        <v>6.9</v>
      </c>
      <c r="O43" s="45">
        <v>0.4</v>
      </c>
      <c r="P43" s="153">
        <v>8.9</v>
      </c>
      <c r="Q43" s="45">
        <v>0.7</v>
      </c>
      <c r="R43" s="153">
        <v>6.6</v>
      </c>
      <c r="S43" s="45">
        <v>0.4</v>
      </c>
      <c r="T43" s="153">
        <v>7.1</v>
      </c>
      <c r="U43" s="45">
        <v>0.6</v>
      </c>
      <c r="V43" s="153">
        <v>5.3</v>
      </c>
      <c r="W43" s="45">
        <v>0.4</v>
      </c>
      <c r="X43" s="153">
        <v>5</v>
      </c>
      <c r="Y43" s="45">
        <v>0.3</v>
      </c>
      <c r="Z43" s="153">
        <v>5.7</v>
      </c>
      <c r="AA43" s="45">
        <v>0.5</v>
      </c>
      <c r="AB43" s="153">
        <v>5.83</v>
      </c>
      <c r="AC43" s="45">
        <v>0.57799999999999996</v>
      </c>
      <c r="AD43" s="153">
        <v>5.51</v>
      </c>
      <c r="AE43" s="45">
        <v>0.39200000000000002</v>
      </c>
      <c r="AF43" s="153">
        <v>4.7300000000000004</v>
      </c>
      <c r="AG43" s="45">
        <v>0.44400000000000001</v>
      </c>
      <c r="AH43" s="153">
        <v>4.68</v>
      </c>
      <c r="AI43" s="45">
        <v>0.40400000000000003</v>
      </c>
      <c r="AJ43" s="153">
        <v>4.5999999999999996</v>
      </c>
      <c r="AK43" s="45">
        <v>0.3</v>
      </c>
      <c r="AL43" s="153">
        <v>4.4000000000000004</v>
      </c>
      <c r="AM43" s="45">
        <v>0.3</v>
      </c>
      <c r="AN43" s="153">
        <v>4.5</v>
      </c>
      <c r="AO43" s="45">
        <v>0.3</v>
      </c>
      <c r="AP43" s="153">
        <v>4.4000000000000004</v>
      </c>
      <c r="AQ43" s="45">
        <v>0.3</v>
      </c>
    </row>
    <row r="44" spans="1:43">
      <c r="A44" s="181" t="s">
        <v>17</v>
      </c>
      <c r="B44" s="153">
        <v>7.5</v>
      </c>
      <c r="C44" s="45">
        <v>0.69</v>
      </c>
      <c r="D44" s="153">
        <v>9.6999999999999993</v>
      </c>
      <c r="E44" s="45">
        <v>0.7</v>
      </c>
      <c r="F44" s="153">
        <v>7.2</v>
      </c>
      <c r="G44" s="45">
        <v>0.7</v>
      </c>
      <c r="H44" s="153">
        <v>7.5</v>
      </c>
      <c r="I44" s="45">
        <v>0.6</v>
      </c>
      <c r="J44" s="153">
        <v>9.1</v>
      </c>
      <c r="K44" s="45">
        <v>0.6</v>
      </c>
      <c r="L44" s="153">
        <v>9.6</v>
      </c>
      <c r="M44" s="45">
        <v>0.6</v>
      </c>
      <c r="N44" s="153">
        <v>10.7</v>
      </c>
      <c r="O44" s="45">
        <v>0.8</v>
      </c>
      <c r="P44" s="153">
        <v>9.3000000000000007</v>
      </c>
      <c r="Q44" s="45">
        <v>0.9</v>
      </c>
      <c r="R44" s="153">
        <v>9.1999999999999993</v>
      </c>
      <c r="S44" s="45">
        <v>0.7</v>
      </c>
      <c r="T44" s="153">
        <v>8.8000000000000007</v>
      </c>
      <c r="U44" s="45">
        <v>0.7</v>
      </c>
      <c r="V44" s="153">
        <v>9.1999999999999993</v>
      </c>
      <c r="W44" s="45">
        <v>1</v>
      </c>
      <c r="X44" s="153">
        <v>8.3000000000000007</v>
      </c>
      <c r="Y44" s="45">
        <v>0.7</v>
      </c>
      <c r="Z44" s="153">
        <v>7.8</v>
      </c>
      <c r="AA44" s="45">
        <v>0.6</v>
      </c>
      <c r="AB44" s="153">
        <v>6.04</v>
      </c>
      <c r="AC44" s="45">
        <v>0.40899999999999997</v>
      </c>
      <c r="AD44" s="153">
        <v>6.33</v>
      </c>
      <c r="AE44" s="45">
        <v>0.52500000000000002</v>
      </c>
      <c r="AF44" s="153">
        <v>5.89</v>
      </c>
      <c r="AG44" s="45">
        <v>0.57599999999999996</v>
      </c>
      <c r="AH44" s="153">
        <v>5.98</v>
      </c>
      <c r="AI44" s="45">
        <v>0.59199999999999997</v>
      </c>
      <c r="AJ44" s="153">
        <v>8.3000000000000007</v>
      </c>
      <c r="AK44" s="45">
        <v>1</v>
      </c>
      <c r="AL44" s="153">
        <v>6.5</v>
      </c>
      <c r="AM44" s="45">
        <v>0.6</v>
      </c>
      <c r="AN44" s="153">
        <v>6.2</v>
      </c>
      <c r="AO44" s="45">
        <v>0.4</v>
      </c>
      <c r="AP44" s="153">
        <v>6.6</v>
      </c>
      <c r="AQ44" s="45">
        <v>0.5</v>
      </c>
    </row>
    <row r="45" spans="1:43">
      <c r="A45" s="182" t="s">
        <v>18</v>
      </c>
      <c r="B45" s="154">
        <v>7.6</v>
      </c>
      <c r="C45" s="175">
        <v>1.08</v>
      </c>
      <c r="D45" s="154">
        <v>11.8</v>
      </c>
      <c r="E45" s="175">
        <v>1.7</v>
      </c>
      <c r="F45" s="154">
        <v>6.4</v>
      </c>
      <c r="G45" s="175">
        <v>0.9</v>
      </c>
      <c r="H45" s="154">
        <v>7.1</v>
      </c>
      <c r="I45" s="175">
        <v>0.9</v>
      </c>
      <c r="J45" s="154">
        <v>10.6</v>
      </c>
      <c r="K45" s="175">
        <v>1.2</v>
      </c>
      <c r="L45" s="154">
        <v>11.9</v>
      </c>
      <c r="M45" s="175">
        <v>1.5</v>
      </c>
      <c r="N45" s="154">
        <v>13.9</v>
      </c>
      <c r="O45" s="175">
        <v>2.1</v>
      </c>
      <c r="P45" s="154">
        <v>12.8</v>
      </c>
      <c r="Q45" s="175">
        <v>1.3</v>
      </c>
      <c r="R45" s="154">
        <v>11.9</v>
      </c>
      <c r="S45" s="175">
        <v>1.6</v>
      </c>
      <c r="T45" s="154">
        <v>12.2</v>
      </c>
      <c r="U45" s="175">
        <v>1.6</v>
      </c>
      <c r="V45" s="154">
        <v>9.1999999999999993</v>
      </c>
      <c r="W45" s="175">
        <v>1.2</v>
      </c>
      <c r="X45" s="154">
        <v>7.9</v>
      </c>
      <c r="Y45" s="175">
        <v>1</v>
      </c>
      <c r="Z45" s="154">
        <v>9</v>
      </c>
      <c r="AA45" s="175">
        <v>1.7</v>
      </c>
      <c r="AB45" s="154">
        <v>7.78</v>
      </c>
      <c r="AC45" s="175">
        <v>1.006</v>
      </c>
      <c r="AD45" s="154">
        <v>8.67</v>
      </c>
      <c r="AE45" s="175">
        <v>1.167</v>
      </c>
      <c r="AF45" s="154">
        <v>9.2100000000000009</v>
      </c>
      <c r="AG45" s="175">
        <v>1.099</v>
      </c>
      <c r="AH45" s="154">
        <v>8.84</v>
      </c>
      <c r="AI45" s="175">
        <v>2.1429999999999998</v>
      </c>
      <c r="AJ45" s="154">
        <v>8.8000000000000007</v>
      </c>
      <c r="AK45" s="175">
        <v>1.1000000000000001</v>
      </c>
      <c r="AL45" s="154">
        <v>9.1999999999999993</v>
      </c>
      <c r="AM45" s="175">
        <v>1.3</v>
      </c>
      <c r="AN45" s="154">
        <v>7.9</v>
      </c>
      <c r="AO45" s="175">
        <v>1</v>
      </c>
      <c r="AP45" s="154">
        <v>9.9</v>
      </c>
      <c r="AQ45" s="175">
        <v>1.3</v>
      </c>
    </row>
    <row r="46" spans="1:43" ht="12" customHeight="1">
      <c r="A46" s="102" t="s">
        <v>159</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row>
    <row r="47" spans="1:43" ht="52.5" customHeight="1">
      <c r="A47" s="102" t="s">
        <v>160</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row>
    <row r="48" spans="1:43" ht="14.1">
      <c r="A48" s="102" t="s">
        <v>140</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row>
    <row r="49" spans="1:43" ht="13.5" customHeight="1">
      <c r="A49" s="102" t="s">
        <v>149</v>
      </c>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row>
    <row r="50" spans="1:43" ht="15" customHeight="1">
      <c r="A50" s="102" t="s">
        <v>150</v>
      </c>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row>
    <row r="52" spans="1:43" ht="12.75" customHeight="1">
      <c r="A52" s="83"/>
      <c r="B52" s="83"/>
      <c r="C52" s="83"/>
      <c r="D52" s="83"/>
      <c r="E52" s="83"/>
      <c r="F52" s="83"/>
      <c r="G52" s="83"/>
      <c r="H52" s="83"/>
      <c r="I52" s="83"/>
      <c r="J52" s="83"/>
      <c r="K52" s="83"/>
      <c r="L52" s="83"/>
      <c r="M52" s="83"/>
      <c r="N52" s="83"/>
      <c r="O52" s="83"/>
      <c r="P52" s="83"/>
      <c r="Q52" s="83"/>
    </row>
  </sheetData>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A61D3-1054-4EB5-92B1-9F4906BF76C3}">
  <dimension ref="A1:O149"/>
  <sheetViews>
    <sheetView workbookViewId="0">
      <selection activeCell="N158" sqref="N158"/>
    </sheetView>
  </sheetViews>
  <sheetFormatPr defaultColWidth="11.42578125" defaultRowHeight="12.95"/>
  <cols>
    <col min="1" max="1" width="35.85546875" style="3" customWidth="1"/>
    <col min="2" max="15" width="7.42578125" style="3" customWidth="1"/>
    <col min="16" max="16384" width="11.42578125" style="3"/>
  </cols>
  <sheetData>
    <row r="1" spans="1:15" ht="26.25" customHeight="1">
      <c r="A1" s="173" t="s">
        <v>161</v>
      </c>
      <c r="B1" s="173"/>
      <c r="C1" s="173"/>
      <c r="D1" s="173"/>
      <c r="E1" s="173"/>
      <c r="F1" s="173"/>
      <c r="G1" s="173"/>
      <c r="H1" s="173"/>
      <c r="I1" s="173"/>
      <c r="J1" s="173"/>
      <c r="K1" s="173"/>
      <c r="L1" s="173"/>
      <c r="M1" s="173"/>
      <c r="N1" s="173"/>
      <c r="O1" s="173"/>
    </row>
    <row r="2" spans="1:15" ht="12.75" customHeight="1">
      <c r="A2" s="59" t="s">
        <v>162</v>
      </c>
      <c r="B2" s="183" t="s">
        <v>147</v>
      </c>
      <c r="C2" s="101"/>
      <c r="D2" s="101" t="s">
        <v>144</v>
      </c>
      <c r="E2" s="101"/>
      <c r="F2" s="101" t="s">
        <v>145</v>
      </c>
      <c r="G2" s="101"/>
      <c r="H2" s="101" t="s">
        <v>146</v>
      </c>
      <c r="I2" s="101"/>
      <c r="J2" s="101" t="s">
        <v>16</v>
      </c>
      <c r="K2" s="101"/>
      <c r="L2" s="101" t="s">
        <v>17</v>
      </c>
      <c r="M2" s="101"/>
      <c r="N2" s="101" t="s">
        <v>18</v>
      </c>
      <c r="O2" s="101"/>
    </row>
    <row r="3" spans="1:15" ht="12.75" customHeight="1">
      <c r="A3" s="61">
        <v>2000</v>
      </c>
      <c r="B3" s="184" t="s">
        <v>37</v>
      </c>
      <c r="C3" s="184" t="s">
        <v>25</v>
      </c>
      <c r="D3" s="184" t="s">
        <v>37</v>
      </c>
      <c r="E3" s="184" t="s">
        <v>25</v>
      </c>
      <c r="F3" s="184" t="s">
        <v>37</v>
      </c>
      <c r="G3" s="184" t="s">
        <v>25</v>
      </c>
      <c r="H3" s="184" t="s">
        <v>37</v>
      </c>
      <c r="I3" s="184" t="s">
        <v>25</v>
      </c>
      <c r="J3" s="184" t="s">
        <v>37</v>
      </c>
      <c r="K3" s="184" t="s">
        <v>25</v>
      </c>
      <c r="L3" s="184" t="s">
        <v>37</v>
      </c>
      <c r="M3" s="184" t="s">
        <v>25</v>
      </c>
      <c r="N3" s="184" t="s">
        <v>37</v>
      </c>
      <c r="O3" s="184" t="s">
        <v>25</v>
      </c>
    </row>
    <row r="4" spans="1:15" ht="12.75" customHeight="1">
      <c r="A4" s="240" t="s">
        <v>26</v>
      </c>
      <c r="B4" s="241">
        <v>100</v>
      </c>
      <c r="C4" s="241"/>
      <c r="D4" s="241">
        <v>100</v>
      </c>
      <c r="E4" s="241"/>
      <c r="F4" s="241">
        <v>100</v>
      </c>
      <c r="G4" s="241"/>
      <c r="H4" s="241">
        <v>100</v>
      </c>
      <c r="I4" s="241"/>
      <c r="J4" s="241">
        <v>100</v>
      </c>
      <c r="K4" s="241"/>
      <c r="L4" s="241">
        <v>100</v>
      </c>
      <c r="M4" s="241"/>
      <c r="N4" s="241">
        <v>100</v>
      </c>
      <c r="O4" s="241"/>
    </row>
    <row r="5" spans="1:15" ht="14.1">
      <c r="A5" s="60" t="s">
        <v>163</v>
      </c>
      <c r="B5" s="153">
        <v>6.4</v>
      </c>
      <c r="C5" s="45">
        <v>0.9</v>
      </c>
      <c r="D5" s="153">
        <v>8.5</v>
      </c>
      <c r="E5" s="45">
        <v>1.2</v>
      </c>
      <c r="F5" s="153">
        <v>7.5</v>
      </c>
      <c r="G5" s="45">
        <v>0.8</v>
      </c>
      <c r="H5" s="153" t="s">
        <v>27</v>
      </c>
      <c r="I5" s="22" t="s">
        <v>27</v>
      </c>
      <c r="J5" s="153">
        <v>7.3</v>
      </c>
      <c r="K5" s="45">
        <v>1.5</v>
      </c>
      <c r="L5" s="153">
        <v>4.5999999999999996</v>
      </c>
      <c r="M5" s="45">
        <v>1.2</v>
      </c>
      <c r="N5" s="153">
        <v>8.6</v>
      </c>
      <c r="O5" s="45">
        <v>2.6</v>
      </c>
    </row>
    <row r="6" spans="1:15">
      <c r="A6" s="60" t="s">
        <v>164</v>
      </c>
      <c r="B6" s="153">
        <v>9.8000000000000007</v>
      </c>
      <c r="C6" s="45">
        <v>0.8</v>
      </c>
      <c r="D6" s="153">
        <v>18.899999999999999</v>
      </c>
      <c r="E6" s="45">
        <v>1.2</v>
      </c>
      <c r="F6" s="153">
        <v>19.8</v>
      </c>
      <c r="G6" s="45">
        <v>1.4</v>
      </c>
      <c r="H6" s="153">
        <v>16.7</v>
      </c>
      <c r="I6" s="45">
        <v>2.1</v>
      </c>
      <c r="J6" s="153">
        <v>11.6</v>
      </c>
      <c r="K6" s="45">
        <v>1.4</v>
      </c>
      <c r="L6" s="153">
        <v>9</v>
      </c>
      <c r="M6" s="45">
        <v>1.1000000000000001</v>
      </c>
      <c r="N6" s="153">
        <v>6</v>
      </c>
      <c r="O6" s="45">
        <v>1.1000000000000001</v>
      </c>
    </row>
    <row r="7" spans="1:15">
      <c r="A7" s="60" t="s">
        <v>165</v>
      </c>
      <c r="B7" s="153">
        <v>15.8</v>
      </c>
      <c r="C7" s="45">
        <v>1.2</v>
      </c>
      <c r="D7" s="153">
        <v>20</v>
      </c>
      <c r="E7" s="45">
        <v>1.4</v>
      </c>
      <c r="F7" s="153">
        <v>21.3</v>
      </c>
      <c r="G7" s="45">
        <v>1.7</v>
      </c>
      <c r="H7" s="153">
        <v>17</v>
      </c>
      <c r="I7" s="45">
        <v>2.6</v>
      </c>
      <c r="J7" s="153">
        <v>17.5</v>
      </c>
      <c r="K7" s="45">
        <v>1.4</v>
      </c>
      <c r="L7" s="153">
        <v>15.9</v>
      </c>
      <c r="M7" s="45">
        <v>2</v>
      </c>
      <c r="N7" s="153">
        <v>9.6</v>
      </c>
      <c r="O7" s="45">
        <v>2.2999999999999998</v>
      </c>
    </row>
    <row r="8" spans="1:15">
      <c r="A8" s="60" t="s">
        <v>166</v>
      </c>
      <c r="B8" s="153">
        <v>53.6</v>
      </c>
      <c r="C8" s="45">
        <v>1.8</v>
      </c>
      <c r="D8" s="153">
        <v>44.7</v>
      </c>
      <c r="E8" s="45">
        <v>1.7</v>
      </c>
      <c r="F8" s="153">
        <v>44</v>
      </c>
      <c r="G8" s="45">
        <v>1.8</v>
      </c>
      <c r="H8" s="153">
        <v>46.5</v>
      </c>
      <c r="I8" s="45">
        <v>4.0999999999999996</v>
      </c>
      <c r="J8" s="153">
        <v>57.1</v>
      </c>
      <c r="K8" s="45">
        <v>2</v>
      </c>
      <c r="L8" s="153">
        <v>51.5</v>
      </c>
      <c r="M8" s="45">
        <v>2.8</v>
      </c>
      <c r="N8" s="153">
        <v>48</v>
      </c>
      <c r="O8" s="45">
        <v>6</v>
      </c>
    </row>
    <row r="9" spans="1:15">
      <c r="A9" s="60" t="s">
        <v>167</v>
      </c>
      <c r="B9" s="153">
        <v>14.3</v>
      </c>
      <c r="C9" s="45">
        <v>1.9</v>
      </c>
      <c r="D9" s="153">
        <v>7.8</v>
      </c>
      <c r="E9" s="45">
        <v>0.7</v>
      </c>
      <c r="F9" s="153">
        <v>7.5</v>
      </c>
      <c r="G9" s="45">
        <v>0.6</v>
      </c>
      <c r="H9" s="153">
        <v>8.6999999999999993</v>
      </c>
      <c r="I9" s="45">
        <v>1.9</v>
      </c>
      <c r="J9" s="153">
        <v>6.6</v>
      </c>
      <c r="K9" s="45">
        <v>0.7</v>
      </c>
      <c r="L9" s="153">
        <v>19</v>
      </c>
      <c r="M9" s="45">
        <v>3.5</v>
      </c>
      <c r="N9" s="153">
        <v>27.9</v>
      </c>
      <c r="O9" s="45">
        <v>6.9</v>
      </c>
    </row>
    <row r="10" spans="1:15">
      <c r="A10" s="60"/>
      <c r="B10" s="153"/>
      <c r="C10" s="153"/>
      <c r="D10" s="153"/>
      <c r="E10" s="153"/>
      <c r="F10" s="153"/>
      <c r="G10" s="153"/>
      <c r="H10" s="153"/>
      <c r="I10" s="153"/>
      <c r="J10" s="153"/>
      <c r="K10" s="153"/>
      <c r="L10" s="153"/>
      <c r="M10" s="153"/>
      <c r="N10" s="153"/>
      <c r="O10" s="22"/>
    </row>
    <row r="11" spans="1:15">
      <c r="A11" s="62">
        <v>2001</v>
      </c>
      <c r="B11" s="153"/>
      <c r="C11" s="153"/>
      <c r="D11" s="153"/>
      <c r="E11" s="153"/>
      <c r="F11" s="153"/>
      <c r="G11" s="153"/>
      <c r="H11" s="153"/>
      <c r="I11" s="153"/>
      <c r="J11" s="153"/>
      <c r="K11" s="153"/>
      <c r="L11" s="153"/>
      <c r="M11" s="153"/>
      <c r="N11" s="153"/>
      <c r="O11" s="22"/>
    </row>
    <row r="12" spans="1:15" ht="12.75" customHeight="1">
      <c r="A12" s="240" t="s">
        <v>26</v>
      </c>
      <c r="B12" s="241">
        <v>100</v>
      </c>
      <c r="C12" s="241"/>
      <c r="D12" s="241">
        <v>100</v>
      </c>
      <c r="E12" s="241"/>
      <c r="F12" s="241">
        <v>100</v>
      </c>
      <c r="G12" s="241"/>
      <c r="H12" s="241">
        <v>100</v>
      </c>
      <c r="I12" s="241"/>
      <c r="J12" s="241">
        <v>100</v>
      </c>
      <c r="K12" s="241"/>
      <c r="L12" s="241">
        <v>100</v>
      </c>
      <c r="M12" s="241"/>
      <c r="N12" s="241">
        <v>100</v>
      </c>
      <c r="O12" s="241"/>
    </row>
    <row r="13" spans="1:15" ht="14.1">
      <c r="A13" s="60" t="s">
        <v>163</v>
      </c>
      <c r="B13" s="153">
        <v>5.4</v>
      </c>
      <c r="C13" s="45">
        <v>0.5</v>
      </c>
      <c r="D13" s="153">
        <v>9.8000000000000007</v>
      </c>
      <c r="E13" s="45">
        <v>1</v>
      </c>
      <c r="F13" s="153">
        <v>9.4</v>
      </c>
      <c r="G13" s="45">
        <v>1.2</v>
      </c>
      <c r="H13" s="153">
        <v>10.7</v>
      </c>
      <c r="I13" s="45">
        <v>1.9</v>
      </c>
      <c r="J13" s="153">
        <v>5.2</v>
      </c>
      <c r="K13" s="45">
        <v>0.6</v>
      </c>
      <c r="L13" s="153">
        <v>5.8</v>
      </c>
      <c r="M13" s="45">
        <v>0.7</v>
      </c>
      <c r="N13" s="153" t="s">
        <v>27</v>
      </c>
      <c r="O13" s="22" t="s">
        <v>27</v>
      </c>
    </row>
    <row r="14" spans="1:15">
      <c r="A14" s="60" t="s">
        <v>164</v>
      </c>
      <c r="B14" s="153">
        <v>9.4</v>
      </c>
      <c r="C14" s="45">
        <v>0.6</v>
      </c>
      <c r="D14" s="153">
        <v>19.8</v>
      </c>
      <c r="E14" s="45">
        <v>1.2</v>
      </c>
      <c r="F14" s="153">
        <v>19.899999999999999</v>
      </c>
      <c r="G14" s="45">
        <v>1.5</v>
      </c>
      <c r="H14" s="153">
        <v>19.7</v>
      </c>
      <c r="I14" s="45">
        <v>2.1</v>
      </c>
      <c r="J14" s="153">
        <v>10.5</v>
      </c>
      <c r="K14" s="45">
        <v>0.8</v>
      </c>
      <c r="L14" s="153">
        <v>9.6</v>
      </c>
      <c r="M14" s="45">
        <v>0.9</v>
      </c>
      <c r="N14" s="153">
        <v>6</v>
      </c>
      <c r="O14" s="45">
        <v>1.2</v>
      </c>
    </row>
    <row r="15" spans="1:15">
      <c r="A15" s="60" t="s">
        <v>165</v>
      </c>
      <c r="B15" s="153">
        <v>13</v>
      </c>
      <c r="C15" s="45">
        <v>0.9</v>
      </c>
      <c r="D15" s="153">
        <v>18.600000000000001</v>
      </c>
      <c r="E15" s="45">
        <v>1.5</v>
      </c>
      <c r="F15" s="153">
        <v>20</v>
      </c>
      <c r="G15" s="45">
        <v>1.8</v>
      </c>
      <c r="H15" s="153">
        <v>15.2</v>
      </c>
      <c r="I15" s="45">
        <v>2.2000000000000002</v>
      </c>
      <c r="J15" s="153">
        <v>15.6</v>
      </c>
      <c r="K15" s="45">
        <v>1.3</v>
      </c>
      <c r="L15" s="153">
        <v>11.9</v>
      </c>
      <c r="M15" s="45">
        <v>1.3</v>
      </c>
      <c r="N15" s="153">
        <v>8.3000000000000007</v>
      </c>
      <c r="O15" s="45">
        <v>2.4</v>
      </c>
    </row>
    <row r="16" spans="1:15">
      <c r="A16" s="60" t="s">
        <v>166</v>
      </c>
      <c r="B16" s="153">
        <v>56</v>
      </c>
      <c r="C16" s="45">
        <v>2.2000000000000002</v>
      </c>
      <c r="D16" s="153">
        <v>45.7</v>
      </c>
      <c r="E16" s="45">
        <v>1.6</v>
      </c>
      <c r="F16" s="153">
        <v>44.3</v>
      </c>
      <c r="G16" s="45">
        <v>1.9</v>
      </c>
      <c r="H16" s="153">
        <v>48.9</v>
      </c>
      <c r="I16" s="45">
        <v>3.6</v>
      </c>
      <c r="J16" s="153">
        <v>57.2</v>
      </c>
      <c r="K16" s="45">
        <v>2.2000000000000002</v>
      </c>
      <c r="L16" s="153">
        <v>58.9</v>
      </c>
      <c r="M16" s="45">
        <v>2.6</v>
      </c>
      <c r="N16" s="153">
        <v>45.1</v>
      </c>
      <c r="O16" s="45">
        <v>8.4</v>
      </c>
    </row>
    <row r="17" spans="1:15" ht="14.1">
      <c r="A17" s="60" t="s">
        <v>167</v>
      </c>
      <c r="B17" s="153">
        <v>16.2</v>
      </c>
      <c r="C17" s="45">
        <v>2.9</v>
      </c>
      <c r="D17" s="153">
        <v>6.1</v>
      </c>
      <c r="E17" s="45">
        <v>0.4</v>
      </c>
      <c r="F17" s="153">
        <v>6.4</v>
      </c>
      <c r="G17" s="45">
        <v>0.5</v>
      </c>
      <c r="H17" s="153">
        <v>5.5</v>
      </c>
      <c r="I17" s="45">
        <v>0.9</v>
      </c>
      <c r="J17" s="153">
        <v>11.5</v>
      </c>
      <c r="K17" s="45">
        <v>2.8</v>
      </c>
      <c r="L17" s="153">
        <v>13.8</v>
      </c>
      <c r="M17" s="45">
        <v>2.4</v>
      </c>
      <c r="N17" s="153" t="s">
        <v>27</v>
      </c>
      <c r="O17" s="22" t="s">
        <v>27</v>
      </c>
    </row>
    <row r="18" spans="1:15">
      <c r="A18" s="60"/>
      <c r="B18" s="153"/>
      <c r="C18" s="153"/>
      <c r="D18" s="153"/>
      <c r="E18" s="153"/>
      <c r="F18" s="153"/>
      <c r="G18" s="153"/>
      <c r="H18" s="153"/>
      <c r="I18" s="153"/>
      <c r="J18" s="153"/>
      <c r="K18" s="153"/>
      <c r="L18" s="153"/>
      <c r="M18" s="153"/>
      <c r="N18" s="153"/>
      <c r="O18" s="22"/>
    </row>
    <row r="19" spans="1:15">
      <c r="A19" s="62">
        <v>2002</v>
      </c>
      <c r="B19" s="153"/>
      <c r="C19" s="153"/>
      <c r="D19" s="153"/>
      <c r="E19" s="153"/>
      <c r="F19" s="153"/>
      <c r="G19" s="153"/>
      <c r="H19" s="153"/>
      <c r="I19" s="153"/>
      <c r="J19" s="153"/>
      <c r="K19" s="153"/>
      <c r="L19" s="153"/>
      <c r="M19" s="153"/>
      <c r="N19" s="153"/>
      <c r="O19" s="22"/>
    </row>
    <row r="20" spans="1:15" ht="12.75" customHeight="1">
      <c r="A20" s="240" t="s">
        <v>26</v>
      </c>
      <c r="B20" s="241">
        <v>100</v>
      </c>
      <c r="C20" s="241"/>
      <c r="D20" s="241">
        <v>100</v>
      </c>
      <c r="E20" s="241"/>
      <c r="F20" s="241">
        <v>100</v>
      </c>
      <c r="G20" s="241"/>
      <c r="H20" s="241">
        <v>100</v>
      </c>
      <c r="I20" s="241"/>
      <c r="J20" s="241">
        <v>100</v>
      </c>
      <c r="K20" s="241"/>
      <c r="L20" s="241">
        <v>100</v>
      </c>
      <c r="M20" s="241"/>
      <c r="N20" s="241">
        <v>100</v>
      </c>
      <c r="O20" s="241"/>
    </row>
    <row r="21" spans="1:15">
      <c r="A21" s="60" t="s">
        <v>163</v>
      </c>
      <c r="B21" s="153">
        <v>5</v>
      </c>
      <c r="C21" s="45">
        <v>0.5</v>
      </c>
      <c r="D21" s="153">
        <v>10.199999999999999</v>
      </c>
      <c r="E21" s="45">
        <v>0.9</v>
      </c>
      <c r="F21" s="153">
        <v>9.1999999999999993</v>
      </c>
      <c r="G21" s="45">
        <v>0.9</v>
      </c>
      <c r="H21" s="153">
        <v>13.1</v>
      </c>
      <c r="I21" s="45">
        <v>2.2000000000000002</v>
      </c>
      <c r="J21" s="153">
        <v>4.5999999999999996</v>
      </c>
      <c r="K21" s="45">
        <v>0.5</v>
      </c>
      <c r="L21" s="153">
        <v>5.5</v>
      </c>
      <c r="M21" s="45">
        <v>0.9</v>
      </c>
      <c r="N21" s="153">
        <v>5.0999999999999996</v>
      </c>
      <c r="O21" s="45">
        <v>0.9</v>
      </c>
    </row>
    <row r="22" spans="1:15">
      <c r="A22" s="60" t="s">
        <v>164</v>
      </c>
      <c r="B22" s="153">
        <v>10.5</v>
      </c>
      <c r="C22" s="45">
        <v>0.6</v>
      </c>
      <c r="D22" s="153">
        <v>21.3</v>
      </c>
      <c r="E22" s="45">
        <v>1</v>
      </c>
      <c r="F22" s="153">
        <v>21.6</v>
      </c>
      <c r="G22" s="45">
        <v>1.2</v>
      </c>
      <c r="H22" s="153">
        <v>20.3</v>
      </c>
      <c r="I22" s="45">
        <v>1.6</v>
      </c>
      <c r="J22" s="153">
        <v>12.3</v>
      </c>
      <c r="K22" s="45">
        <v>0.9</v>
      </c>
      <c r="L22" s="153">
        <v>9.3000000000000007</v>
      </c>
      <c r="M22" s="45">
        <v>0.9</v>
      </c>
      <c r="N22" s="153">
        <v>7.8</v>
      </c>
      <c r="O22" s="45">
        <v>1.2</v>
      </c>
    </row>
    <row r="23" spans="1:15">
      <c r="A23" s="60" t="s">
        <v>165</v>
      </c>
      <c r="B23" s="153">
        <v>14</v>
      </c>
      <c r="C23" s="45">
        <v>0.9</v>
      </c>
      <c r="D23" s="153">
        <v>18.100000000000001</v>
      </c>
      <c r="E23" s="45">
        <v>1.3</v>
      </c>
      <c r="F23" s="153">
        <v>18.3</v>
      </c>
      <c r="G23" s="45">
        <v>1.7</v>
      </c>
      <c r="H23" s="153">
        <v>17.7</v>
      </c>
      <c r="I23" s="45">
        <v>1.9</v>
      </c>
      <c r="J23" s="153">
        <v>17.600000000000001</v>
      </c>
      <c r="K23" s="45">
        <v>1.6</v>
      </c>
      <c r="L23" s="153">
        <v>12.3</v>
      </c>
      <c r="M23" s="45">
        <v>1.3</v>
      </c>
      <c r="N23" s="153">
        <v>6.2</v>
      </c>
      <c r="O23" s="45">
        <v>1.2</v>
      </c>
    </row>
    <row r="24" spans="1:15">
      <c r="A24" s="60" t="s">
        <v>166</v>
      </c>
      <c r="B24" s="153">
        <v>58.2</v>
      </c>
      <c r="C24" s="45">
        <v>1.4</v>
      </c>
      <c r="D24" s="153">
        <v>43.8</v>
      </c>
      <c r="E24" s="45">
        <v>1.5</v>
      </c>
      <c r="F24" s="153">
        <v>43.5</v>
      </c>
      <c r="G24" s="45">
        <v>1.9</v>
      </c>
      <c r="H24" s="153">
        <v>44.7</v>
      </c>
      <c r="I24" s="45">
        <v>2.4</v>
      </c>
      <c r="J24" s="153">
        <v>57.9</v>
      </c>
      <c r="K24" s="45">
        <v>1.5</v>
      </c>
      <c r="L24" s="153">
        <v>56.6</v>
      </c>
      <c r="M24" s="45">
        <v>2.4</v>
      </c>
      <c r="N24" s="153">
        <v>65.5</v>
      </c>
      <c r="O24" s="45">
        <v>3.1</v>
      </c>
    </row>
    <row r="25" spans="1:15">
      <c r="A25" s="60" t="s">
        <v>167</v>
      </c>
      <c r="B25" s="153">
        <v>12.3</v>
      </c>
      <c r="C25" s="45">
        <v>1.6</v>
      </c>
      <c r="D25" s="153">
        <v>6.6</v>
      </c>
      <c r="E25" s="45">
        <v>0.8</v>
      </c>
      <c r="F25" s="153">
        <v>7.4</v>
      </c>
      <c r="G25" s="45">
        <v>1.1000000000000001</v>
      </c>
      <c r="H25" s="153">
        <v>4.3</v>
      </c>
      <c r="I25" s="45">
        <v>0.6</v>
      </c>
      <c r="J25" s="153">
        <v>7.7</v>
      </c>
      <c r="K25" s="45">
        <v>1</v>
      </c>
      <c r="L25" s="153">
        <v>16.3</v>
      </c>
      <c r="M25" s="45">
        <v>3.1</v>
      </c>
      <c r="N25" s="153">
        <v>15.4</v>
      </c>
      <c r="O25" s="45">
        <v>2.9</v>
      </c>
    </row>
    <row r="26" spans="1:15">
      <c r="A26" s="60"/>
      <c r="B26" s="153"/>
      <c r="C26" s="153"/>
      <c r="D26" s="153"/>
      <c r="E26" s="153"/>
      <c r="F26" s="153"/>
      <c r="G26" s="153"/>
      <c r="H26" s="153"/>
      <c r="I26" s="153"/>
      <c r="J26" s="153"/>
      <c r="K26" s="153"/>
      <c r="L26" s="153"/>
      <c r="M26" s="153"/>
      <c r="N26" s="153"/>
      <c r="O26" s="22"/>
    </row>
    <row r="27" spans="1:15">
      <c r="A27" s="62">
        <v>2003</v>
      </c>
      <c r="B27" s="153"/>
      <c r="C27" s="153"/>
      <c r="D27" s="153"/>
      <c r="E27" s="153"/>
      <c r="F27" s="153"/>
      <c r="G27" s="153"/>
      <c r="H27" s="153"/>
      <c r="I27" s="153"/>
      <c r="J27" s="153"/>
      <c r="K27" s="153"/>
      <c r="L27" s="153"/>
      <c r="M27" s="153"/>
      <c r="N27" s="153"/>
      <c r="O27" s="22"/>
    </row>
    <row r="28" spans="1:15" ht="12.75" customHeight="1">
      <c r="A28" s="240" t="s">
        <v>26</v>
      </c>
      <c r="B28" s="241">
        <v>100</v>
      </c>
      <c r="C28" s="241"/>
      <c r="D28" s="241">
        <v>100</v>
      </c>
      <c r="E28" s="241"/>
      <c r="F28" s="241">
        <v>100</v>
      </c>
      <c r="G28" s="241"/>
      <c r="H28" s="241">
        <v>100</v>
      </c>
      <c r="I28" s="241"/>
      <c r="J28" s="241">
        <v>100</v>
      </c>
      <c r="K28" s="241"/>
      <c r="L28" s="241">
        <v>100</v>
      </c>
      <c r="M28" s="241"/>
      <c r="N28" s="241">
        <v>100</v>
      </c>
      <c r="O28" s="241"/>
    </row>
    <row r="29" spans="1:15">
      <c r="A29" s="60" t="s">
        <v>163</v>
      </c>
      <c r="B29" s="153">
        <v>5.2</v>
      </c>
      <c r="C29" s="45">
        <v>0.6</v>
      </c>
      <c r="D29" s="153">
        <v>9.1999999999999993</v>
      </c>
      <c r="E29" s="45">
        <v>0.8</v>
      </c>
      <c r="F29" s="153">
        <v>8.8000000000000007</v>
      </c>
      <c r="G29" s="45">
        <v>1</v>
      </c>
      <c r="H29" s="153">
        <v>10.1</v>
      </c>
      <c r="I29" s="45">
        <v>1.4</v>
      </c>
      <c r="J29" s="153">
        <v>5.9</v>
      </c>
      <c r="K29" s="45">
        <v>1</v>
      </c>
      <c r="L29" s="153">
        <v>4.5</v>
      </c>
      <c r="M29" s="45">
        <v>1</v>
      </c>
      <c r="N29" s="153">
        <v>5.0999999999999996</v>
      </c>
      <c r="O29" s="45">
        <v>1.4</v>
      </c>
    </row>
    <row r="30" spans="1:15">
      <c r="A30" s="60" t="s">
        <v>164</v>
      </c>
      <c r="B30" s="153">
        <v>8.6999999999999993</v>
      </c>
      <c r="C30" s="45">
        <v>0.8</v>
      </c>
      <c r="D30" s="153">
        <v>18.8</v>
      </c>
      <c r="E30" s="45">
        <v>1.5</v>
      </c>
      <c r="F30" s="153">
        <v>18.3</v>
      </c>
      <c r="G30" s="45">
        <v>1.3</v>
      </c>
      <c r="H30" s="153">
        <v>19.899999999999999</v>
      </c>
      <c r="I30" s="45">
        <v>4.0999999999999996</v>
      </c>
      <c r="J30" s="153">
        <v>9.4</v>
      </c>
      <c r="K30" s="45">
        <v>0.6</v>
      </c>
      <c r="L30" s="153">
        <v>9.1</v>
      </c>
      <c r="M30" s="45">
        <v>1.6</v>
      </c>
      <c r="N30" s="153">
        <v>5.4</v>
      </c>
      <c r="O30" s="45">
        <v>1.1000000000000001</v>
      </c>
    </row>
    <row r="31" spans="1:15">
      <c r="A31" s="60" t="s">
        <v>165</v>
      </c>
      <c r="B31" s="153">
        <v>11.8</v>
      </c>
      <c r="C31" s="45">
        <v>0.8</v>
      </c>
      <c r="D31" s="153">
        <v>16.7</v>
      </c>
      <c r="E31" s="45">
        <v>1.2</v>
      </c>
      <c r="F31" s="153">
        <v>16.7</v>
      </c>
      <c r="G31" s="45">
        <v>1.3</v>
      </c>
      <c r="H31" s="153">
        <v>16.899999999999999</v>
      </c>
      <c r="I31" s="45">
        <v>2.4</v>
      </c>
      <c r="J31" s="153">
        <v>14.5</v>
      </c>
      <c r="K31" s="45">
        <v>1.2</v>
      </c>
      <c r="L31" s="153">
        <v>9.5</v>
      </c>
      <c r="M31" s="45">
        <v>1.1000000000000001</v>
      </c>
      <c r="N31" s="153">
        <v>9.5</v>
      </c>
      <c r="O31" s="45">
        <v>2.4</v>
      </c>
    </row>
    <row r="32" spans="1:15">
      <c r="A32" s="60" t="s">
        <v>166</v>
      </c>
      <c r="B32" s="153">
        <v>58.3</v>
      </c>
      <c r="C32" s="45">
        <v>2</v>
      </c>
      <c r="D32" s="153">
        <v>48.5</v>
      </c>
      <c r="E32" s="45">
        <v>1.4</v>
      </c>
      <c r="F32" s="153">
        <v>49</v>
      </c>
      <c r="G32" s="45">
        <v>1.5</v>
      </c>
      <c r="H32" s="153">
        <v>47.5</v>
      </c>
      <c r="I32" s="45">
        <v>3.6</v>
      </c>
      <c r="J32" s="153">
        <v>61.3</v>
      </c>
      <c r="K32" s="45">
        <v>1.9</v>
      </c>
      <c r="L32" s="153">
        <v>54.5</v>
      </c>
      <c r="M32" s="45">
        <v>4.3</v>
      </c>
      <c r="N32" s="153">
        <v>59.8</v>
      </c>
      <c r="O32" s="45">
        <v>3.7</v>
      </c>
    </row>
    <row r="33" spans="1:15">
      <c r="A33" s="60" t="s">
        <v>167</v>
      </c>
      <c r="B33" s="153">
        <v>16</v>
      </c>
      <c r="C33" s="45">
        <v>2.7</v>
      </c>
      <c r="D33" s="153">
        <v>6.8</v>
      </c>
      <c r="E33" s="45">
        <v>0.7</v>
      </c>
      <c r="F33" s="153">
        <v>7.3</v>
      </c>
      <c r="G33" s="45">
        <v>0.8</v>
      </c>
      <c r="H33" s="153">
        <v>5.6</v>
      </c>
      <c r="I33" s="45">
        <v>1.1000000000000001</v>
      </c>
      <c r="J33" s="153">
        <v>8.9</v>
      </c>
      <c r="K33" s="45">
        <v>1.4</v>
      </c>
      <c r="L33" s="153">
        <v>22.4</v>
      </c>
      <c r="M33" s="45">
        <v>5.8</v>
      </c>
      <c r="N33" s="153">
        <v>20.2</v>
      </c>
      <c r="O33" s="45">
        <v>3.2</v>
      </c>
    </row>
    <row r="34" spans="1:15">
      <c r="A34" s="60"/>
      <c r="B34" s="153"/>
      <c r="C34" s="153"/>
      <c r="D34" s="153"/>
      <c r="E34" s="153"/>
      <c r="F34" s="153"/>
      <c r="G34" s="153"/>
      <c r="H34" s="153"/>
      <c r="I34" s="153"/>
      <c r="J34" s="153"/>
      <c r="K34" s="153"/>
      <c r="L34" s="153"/>
      <c r="M34" s="153"/>
      <c r="N34" s="153"/>
      <c r="O34" s="22"/>
    </row>
    <row r="35" spans="1:15">
      <c r="A35" s="62">
        <v>2004</v>
      </c>
      <c r="B35" s="153"/>
      <c r="C35" s="153"/>
      <c r="D35" s="153"/>
      <c r="E35" s="153"/>
      <c r="F35" s="153"/>
      <c r="G35" s="153"/>
      <c r="H35" s="153"/>
      <c r="I35" s="153"/>
      <c r="J35" s="153"/>
      <c r="K35" s="153"/>
      <c r="L35" s="153"/>
      <c r="M35" s="153"/>
      <c r="N35" s="153"/>
      <c r="O35" s="22"/>
    </row>
    <row r="36" spans="1:15" ht="12.75" customHeight="1">
      <c r="A36" s="240" t="s">
        <v>26</v>
      </c>
      <c r="B36" s="241">
        <v>100</v>
      </c>
      <c r="C36" s="241"/>
      <c r="D36" s="241">
        <v>100</v>
      </c>
      <c r="E36" s="241"/>
      <c r="F36" s="241">
        <v>100</v>
      </c>
      <c r="G36" s="241"/>
      <c r="H36" s="241">
        <v>100</v>
      </c>
      <c r="I36" s="241"/>
      <c r="J36" s="241">
        <v>100</v>
      </c>
      <c r="K36" s="241"/>
      <c r="L36" s="241">
        <v>100</v>
      </c>
      <c r="M36" s="241"/>
      <c r="N36" s="241">
        <v>100</v>
      </c>
      <c r="O36" s="241"/>
    </row>
    <row r="37" spans="1:15" ht="14.1">
      <c r="A37" s="60" t="s">
        <v>163</v>
      </c>
      <c r="B37" s="153">
        <v>5</v>
      </c>
      <c r="C37" s="45">
        <v>0.9</v>
      </c>
      <c r="D37" s="153">
        <v>9.1999999999999993</v>
      </c>
      <c r="E37" s="45">
        <v>1.1000000000000001</v>
      </c>
      <c r="F37" s="153">
        <v>10.1</v>
      </c>
      <c r="G37" s="45">
        <v>1.6</v>
      </c>
      <c r="H37" s="153">
        <v>6.9</v>
      </c>
      <c r="I37" s="45">
        <v>1.2</v>
      </c>
      <c r="J37" s="153">
        <v>5.0999999999999996</v>
      </c>
      <c r="K37" s="45">
        <v>1.5</v>
      </c>
      <c r="L37" s="153">
        <v>4.5</v>
      </c>
      <c r="M37" s="45">
        <v>0.7</v>
      </c>
      <c r="N37" s="153" t="s">
        <v>27</v>
      </c>
      <c r="O37" s="22" t="s">
        <v>27</v>
      </c>
    </row>
    <row r="38" spans="1:15">
      <c r="A38" s="60" t="s">
        <v>164</v>
      </c>
      <c r="B38" s="153">
        <v>10.1</v>
      </c>
      <c r="C38" s="45">
        <v>0.6</v>
      </c>
      <c r="D38" s="153">
        <v>20.100000000000001</v>
      </c>
      <c r="E38" s="45">
        <v>1.3</v>
      </c>
      <c r="F38" s="153">
        <v>18.7</v>
      </c>
      <c r="G38" s="45">
        <v>1.1000000000000001</v>
      </c>
      <c r="H38" s="153">
        <v>23.6</v>
      </c>
      <c r="I38" s="45">
        <v>3.7</v>
      </c>
      <c r="J38" s="153">
        <v>12.4</v>
      </c>
      <c r="K38" s="45">
        <v>1</v>
      </c>
      <c r="L38" s="153">
        <v>9.1999999999999993</v>
      </c>
      <c r="M38" s="45">
        <v>0.9</v>
      </c>
      <c r="N38" s="153">
        <v>5.3</v>
      </c>
      <c r="O38" s="45">
        <v>1</v>
      </c>
    </row>
    <row r="39" spans="1:15">
      <c r="A39" s="60" t="s">
        <v>165</v>
      </c>
      <c r="B39" s="153">
        <v>11.8</v>
      </c>
      <c r="C39" s="45">
        <v>0.8</v>
      </c>
      <c r="D39" s="153">
        <v>16.899999999999999</v>
      </c>
      <c r="E39" s="45">
        <v>1.2</v>
      </c>
      <c r="F39" s="153">
        <v>18.5</v>
      </c>
      <c r="G39" s="45">
        <v>1.4</v>
      </c>
      <c r="H39" s="153">
        <v>12.8</v>
      </c>
      <c r="I39" s="45">
        <v>1.6</v>
      </c>
      <c r="J39" s="153">
        <v>13.2</v>
      </c>
      <c r="K39" s="45">
        <v>1.1000000000000001</v>
      </c>
      <c r="L39" s="153">
        <v>12</v>
      </c>
      <c r="M39" s="45">
        <v>1.3</v>
      </c>
      <c r="N39" s="153">
        <v>7.5</v>
      </c>
      <c r="O39" s="45">
        <v>1.3</v>
      </c>
    </row>
    <row r="40" spans="1:15">
      <c r="A40" s="60" t="s">
        <v>166</v>
      </c>
      <c r="B40" s="153">
        <v>61.4</v>
      </c>
      <c r="C40" s="45">
        <v>1.6</v>
      </c>
      <c r="D40" s="153">
        <v>46</v>
      </c>
      <c r="E40" s="45">
        <v>1.7</v>
      </c>
      <c r="F40" s="153">
        <v>45</v>
      </c>
      <c r="G40" s="45">
        <v>1.5</v>
      </c>
      <c r="H40" s="153">
        <v>48.7</v>
      </c>
      <c r="I40" s="45">
        <v>4.0999999999999996</v>
      </c>
      <c r="J40" s="153">
        <v>61.9</v>
      </c>
      <c r="K40" s="45">
        <v>1.9</v>
      </c>
      <c r="L40" s="153">
        <v>64.8</v>
      </c>
      <c r="M40" s="45">
        <v>2.4</v>
      </c>
      <c r="N40" s="153">
        <v>51.9</v>
      </c>
      <c r="O40" s="45">
        <v>4.9000000000000004</v>
      </c>
    </row>
    <row r="41" spans="1:15">
      <c r="A41" s="60" t="s">
        <v>167</v>
      </c>
      <c r="B41" s="153">
        <v>11.8</v>
      </c>
      <c r="C41" s="45">
        <v>1.5</v>
      </c>
      <c r="D41" s="153">
        <v>7.8</v>
      </c>
      <c r="E41" s="45">
        <v>0.9</v>
      </c>
      <c r="F41" s="153">
        <v>7.7</v>
      </c>
      <c r="G41" s="45">
        <v>1</v>
      </c>
      <c r="H41" s="153">
        <v>8.1</v>
      </c>
      <c r="I41" s="45">
        <v>1.4</v>
      </c>
      <c r="J41" s="153">
        <v>7.4</v>
      </c>
      <c r="K41" s="45">
        <v>0.8</v>
      </c>
      <c r="L41" s="153">
        <v>9.5</v>
      </c>
      <c r="M41" s="45">
        <v>1.7</v>
      </c>
      <c r="N41" s="153">
        <v>29.5</v>
      </c>
      <c r="O41" s="45">
        <v>6.3</v>
      </c>
    </row>
    <row r="42" spans="1:15">
      <c r="A42" s="60"/>
      <c r="B42" s="153"/>
      <c r="C42" s="153"/>
      <c r="D42" s="153"/>
      <c r="E42" s="153"/>
      <c r="F42" s="153"/>
      <c r="G42" s="153"/>
      <c r="H42" s="153"/>
      <c r="I42" s="153"/>
      <c r="J42" s="153"/>
      <c r="K42" s="153"/>
      <c r="L42" s="153"/>
      <c r="M42" s="153"/>
      <c r="N42" s="153"/>
      <c r="O42" s="22"/>
    </row>
    <row r="43" spans="1:15">
      <c r="A43" s="62">
        <v>2005</v>
      </c>
      <c r="B43" s="153"/>
      <c r="C43" s="153"/>
      <c r="D43" s="153"/>
      <c r="E43" s="153"/>
      <c r="F43" s="153"/>
      <c r="G43" s="153"/>
      <c r="H43" s="153"/>
      <c r="I43" s="153"/>
      <c r="J43" s="153"/>
      <c r="K43" s="153"/>
      <c r="L43" s="153"/>
      <c r="M43" s="153"/>
      <c r="N43" s="153"/>
      <c r="O43" s="22"/>
    </row>
    <row r="44" spans="1:15" ht="12.75" customHeight="1">
      <c r="A44" s="240" t="s">
        <v>26</v>
      </c>
      <c r="B44" s="241">
        <v>100</v>
      </c>
      <c r="C44" s="241"/>
      <c r="D44" s="241">
        <v>100</v>
      </c>
      <c r="E44" s="241"/>
      <c r="F44" s="241">
        <v>100</v>
      </c>
      <c r="G44" s="241"/>
      <c r="H44" s="241">
        <v>100</v>
      </c>
      <c r="I44" s="241"/>
      <c r="J44" s="241">
        <v>100</v>
      </c>
      <c r="K44" s="241"/>
      <c r="L44" s="241">
        <v>100</v>
      </c>
      <c r="M44" s="241"/>
      <c r="N44" s="241">
        <v>100</v>
      </c>
      <c r="O44" s="241"/>
    </row>
    <row r="45" spans="1:15">
      <c r="A45" s="60" t="s">
        <v>163</v>
      </c>
      <c r="B45" s="153">
        <v>5.4</v>
      </c>
      <c r="C45" s="45">
        <v>0.7</v>
      </c>
      <c r="D45" s="153">
        <v>12.2</v>
      </c>
      <c r="E45" s="45">
        <v>2</v>
      </c>
      <c r="F45" s="153">
        <v>12.8</v>
      </c>
      <c r="G45" s="45">
        <v>2.7</v>
      </c>
      <c r="H45" s="153">
        <v>10.8</v>
      </c>
      <c r="I45" s="45">
        <v>1.6</v>
      </c>
      <c r="J45" s="153">
        <v>5.0999999999999996</v>
      </c>
      <c r="K45" s="45">
        <v>1</v>
      </c>
      <c r="L45" s="153">
        <v>5.7</v>
      </c>
      <c r="M45" s="45">
        <v>1.3</v>
      </c>
      <c r="N45" s="153">
        <v>5.4</v>
      </c>
      <c r="O45" s="45">
        <v>1.2</v>
      </c>
    </row>
    <row r="46" spans="1:15">
      <c r="A46" s="60" t="s">
        <v>164</v>
      </c>
      <c r="B46" s="153">
        <v>11.4</v>
      </c>
      <c r="C46" s="45">
        <v>0.8</v>
      </c>
      <c r="D46" s="153">
        <v>19.600000000000001</v>
      </c>
      <c r="E46" s="45">
        <v>1.2</v>
      </c>
      <c r="F46" s="153">
        <v>19.600000000000001</v>
      </c>
      <c r="G46" s="45">
        <v>1.4</v>
      </c>
      <c r="H46" s="153">
        <v>19.899999999999999</v>
      </c>
      <c r="I46" s="45">
        <v>2</v>
      </c>
      <c r="J46" s="153">
        <v>11.4</v>
      </c>
      <c r="K46" s="45">
        <v>0.9</v>
      </c>
      <c r="L46" s="153">
        <v>12.3</v>
      </c>
      <c r="M46" s="45">
        <v>1.6</v>
      </c>
      <c r="N46" s="153">
        <v>8.6999999999999993</v>
      </c>
      <c r="O46" s="45">
        <v>1.8</v>
      </c>
    </row>
    <row r="47" spans="1:15">
      <c r="A47" s="60" t="s">
        <v>165</v>
      </c>
      <c r="B47" s="153">
        <v>15.3</v>
      </c>
      <c r="C47" s="45">
        <v>0.9</v>
      </c>
      <c r="D47" s="153">
        <v>15.7</v>
      </c>
      <c r="E47" s="45">
        <v>1.5</v>
      </c>
      <c r="F47" s="153">
        <v>16.3</v>
      </c>
      <c r="G47" s="45">
        <v>1.8</v>
      </c>
      <c r="H47" s="153">
        <v>14.3</v>
      </c>
      <c r="I47" s="45">
        <v>1.8</v>
      </c>
      <c r="J47" s="153">
        <v>19.399999999999999</v>
      </c>
      <c r="K47" s="45">
        <v>1.4</v>
      </c>
      <c r="L47" s="153">
        <v>12.6</v>
      </c>
      <c r="M47" s="45">
        <v>1.1000000000000001</v>
      </c>
      <c r="N47" s="153">
        <v>9.8000000000000007</v>
      </c>
      <c r="O47" s="45">
        <v>2.2000000000000002</v>
      </c>
    </row>
    <row r="48" spans="1:15">
      <c r="A48" s="60" t="s">
        <v>166</v>
      </c>
      <c r="B48" s="153">
        <v>57.8</v>
      </c>
      <c r="C48" s="45">
        <v>1.5</v>
      </c>
      <c r="D48" s="153">
        <v>45.9</v>
      </c>
      <c r="E48" s="45">
        <v>2.1</v>
      </c>
      <c r="F48" s="153">
        <v>44.7</v>
      </c>
      <c r="G48" s="45">
        <v>2.7</v>
      </c>
      <c r="H48" s="153">
        <v>49</v>
      </c>
      <c r="I48" s="45">
        <v>2.7</v>
      </c>
      <c r="J48" s="153">
        <v>57.9</v>
      </c>
      <c r="K48" s="45">
        <v>1.7</v>
      </c>
      <c r="L48" s="153">
        <v>59.1</v>
      </c>
      <c r="M48" s="45">
        <v>2.4</v>
      </c>
      <c r="N48" s="153">
        <v>53.3</v>
      </c>
      <c r="O48" s="45">
        <v>4.7</v>
      </c>
    </row>
    <row r="49" spans="1:15">
      <c r="A49" s="60" t="s">
        <v>167</v>
      </c>
      <c r="B49" s="153">
        <v>10.1</v>
      </c>
      <c r="C49" s="45">
        <v>1.2</v>
      </c>
      <c r="D49" s="153">
        <v>6.5</v>
      </c>
      <c r="E49" s="45">
        <v>0.5</v>
      </c>
      <c r="F49" s="153">
        <v>6.7</v>
      </c>
      <c r="G49" s="45">
        <v>0.7</v>
      </c>
      <c r="H49" s="153">
        <v>6.1</v>
      </c>
      <c r="I49" s="45">
        <v>0.8</v>
      </c>
      <c r="J49" s="153">
        <v>6.2</v>
      </c>
      <c r="K49" s="45">
        <v>0.5</v>
      </c>
      <c r="L49" s="153">
        <v>10.4</v>
      </c>
      <c r="M49" s="45">
        <v>1.8</v>
      </c>
      <c r="N49" s="153">
        <v>22.7</v>
      </c>
      <c r="O49" s="45">
        <v>5.7</v>
      </c>
    </row>
    <row r="50" spans="1:15">
      <c r="A50" s="60"/>
      <c r="B50" s="153"/>
      <c r="C50" s="153"/>
      <c r="D50" s="153"/>
      <c r="E50" s="153"/>
      <c r="F50" s="153"/>
      <c r="G50" s="153"/>
      <c r="H50" s="153"/>
      <c r="I50" s="153"/>
      <c r="J50" s="153"/>
      <c r="K50" s="153"/>
      <c r="L50" s="153"/>
      <c r="M50" s="153"/>
      <c r="N50" s="153"/>
      <c r="O50" s="22"/>
    </row>
    <row r="51" spans="1:15">
      <c r="A51" s="62">
        <v>2006</v>
      </c>
      <c r="B51" s="153"/>
      <c r="C51" s="153"/>
      <c r="D51" s="153"/>
      <c r="E51" s="153"/>
      <c r="F51" s="153"/>
      <c r="G51" s="153"/>
      <c r="H51" s="153"/>
      <c r="I51" s="153"/>
      <c r="J51" s="153"/>
      <c r="K51" s="153"/>
      <c r="L51" s="153"/>
      <c r="M51" s="153"/>
      <c r="N51" s="153"/>
      <c r="O51" s="22"/>
    </row>
    <row r="52" spans="1:15" ht="12.75" customHeight="1">
      <c r="A52" s="240" t="s">
        <v>26</v>
      </c>
      <c r="B52" s="241">
        <v>100</v>
      </c>
      <c r="C52" s="241"/>
      <c r="D52" s="241">
        <v>100</v>
      </c>
      <c r="E52" s="241"/>
      <c r="F52" s="241">
        <v>100</v>
      </c>
      <c r="G52" s="241"/>
      <c r="H52" s="241">
        <v>100</v>
      </c>
      <c r="I52" s="241"/>
      <c r="J52" s="241">
        <v>100</v>
      </c>
      <c r="K52" s="241"/>
      <c r="L52" s="241">
        <v>100</v>
      </c>
      <c r="M52" s="241"/>
      <c r="N52" s="241">
        <v>100</v>
      </c>
      <c r="O52" s="241"/>
    </row>
    <row r="53" spans="1:15" ht="14.1">
      <c r="A53" s="60" t="s">
        <v>163</v>
      </c>
      <c r="B53" s="153">
        <v>7.2</v>
      </c>
      <c r="C53" s="45">
        <v>0.8</v>
      </c>
      <c r="D53" s="153" t="s">
        <v>27</v>
      </c>
      <c r="E53" s="153" t="s">
        <v>27</v>
      </c>
      <c r="F53" s="153">
        <v>9.4</v>
      </c>
      <c r="G53" s="45">
        <v>1.1000000000000001</v>
      </c>
      <c r="H53" s="153" t="s">
        <v>27</v>
      </c>
      <c r="I53" s="153" t="s">
        <v>27</v>
      </c>
      <c r="J53" s="153">
        <v>6.6</v>
      </c>
      <c r="K53" s="45">
        <v>1.1000000000000001</v>
      </c>
      <c r="L53" s="153">
        <v>5.9</v>
      </c>
      <c r="M53" s="45">
        <v>1</v>
      </c>
      <c r="N53" s="153">
        <v>12.2</v>
      </c>
      <c r="O53" s="45">
        <v>3.4</v>
      </c>
    </row>
    <row r="54" spans="1:15">
      <c r="A54" s="60" t="s">
        <v>164</v>
      </c>
      <c r="B54" s="153">
        <v>12.3</v>
      </c>
      <c r="C54" s="45">
        <v>0.8</v>
      </c>
      <c r="D54" s="153">
        <v>19.8</v>
      </c>
      <c r="E54" s="45">
        <v>1.9</v>
      </c>
      <c r="F54" s="153">
        <v>20.9</v>
      </c>
      <c r="G54" s="45">
        <v>1.5</v>
      </c>
      <c r="H54" s="153">
        <v>17.399999999999999</v>
      </c>
      <c r="I54" s="45">
        <v>4.5999999999999996</v>
      </c>
      <c r="J54" s="153">
        <v>14.1</v>
      </c>
      <c r="K54" s="45">
        <v>1.2</v>
      </c>
      <c r="L54" s="153">
        <v>11</v>
      </c>
      <c r="M54" s="45">
        <v>1</v>
      </c>
      <c r="N54" s="153">
        <v>9.5</v>
      </c>
      <c r="O54" s="45">
        <v>1.4</v>
      </c>
    </row>
    <row r="55" spans="1:15">
      <c r="A55" s="60" t="s">
        <v>165</v>
      </c>
      <c r="B55" s="153">
        <v>16.2</v>
      </c>
      <c r="C55" s="45">
        <v>1</v>
      </c>
      <c r="D55" s="153">
        <v>13.9</v>
      </c>
      <c r="E55" s="45">
        <v>1.6</v>
      </c>
      <c r="F55" s="153">
        <v>15.4</v>
      </c>
      <c r="G55" s="45">
        <v>1.5</v>
      </c>
      <c r="H55" s="153">
        <v>10.6</v>
      </c>
      <c r="I55" s="45">
        <v>3</v>
      </c>
      <c r="J55" s="153">
        <v>19.7</v>
      </c>
      <c r="K55" s="45">
        <v>1.8</v>
      </c>
      <c r="L55" s="153">
        <v>15.3</v>
      </c>
      <c r="M55" s="45">
        <v>1.4</v>
      </c>
      <c r="N55" s="153">
        <v>7.6</v>
      </c>
      <c r="O55" s="45">
        <v>1.3</v>
      </c>
    </row>
    <row r="56" spans="1:15">
      <c r="A56" s="60" t="s">
        <v>166</v>
      </c>
      <c r="B56" s="153">
        <v>51.1</v>
      </c>
      <c r="C56" s="45">
        <v>1.5</v>
      </c>
      <c r="D56" s="153">
        <v>43.2</v>
      </c>
      <c r="E56" s="45">
        <v>4.2</v>
      </c>
      <c r="F56" s="153">
        <v>48.5</v>
      </c>
      <c r="G56" s="45">
        <v>2.9</v>
      </c>
      <c r="H56" s="153">
        <v>32</v>
      </c>
      <c r="I56" s="45">
        <v>8</v>
      </c>
      <c r="J56" s="153">
        <v>51.5</v>
      </c>
      <c r="K56" s="45">
        <v>2.2000000000000002</v>
      </c>
      <c r="L56" s="153">
        <v>53.2</v>
      </c>
      <c r="M56" s="45">
        <v>2.2000000000000002</v>
      </c>
      <c r="N56" s="153">
        <v>45.2</v>
      </c>
      <c r="O56" s="45">
        <v>3.4</v>
      </c>
    </row>
    <row r="57" spans="1:15">
      <c r="A57" s="60" t="s">
        <v>167</v>
      </c>
      <c r="B57" s="153">
        <v>13.2</v>
      </c>
      <c r="C57" s="45">
        <v>1.1000000000000001</v>
      </c>
      <c r="D57" s="153">
        <v>5.5</v>
      </c>
      <c r="E57" s="45">
        <v>0.5</v>
      </c>
      <c r="F57" s="153">
        <v>5.8</v>
      </c>
      <c r="G57" s="45">
        <v>0.8</v>
      </c>
      <c r="H57" s="153">
        <v>4.9000000000000004</v>
      </c>
      <c r="I57" s="45">
        <v>1.4</v>
      </c>
      <c r="J57" s="153">
        <v>8.1</v>
      </c>
      <c r="K57" s="45">
        <v>0.9</v>
      </c>
      <c r="L57" s="153">
        <v>14.7</v>
      </c>
      <c r="M57" s="45">
        <v>1.9</v>
      </c>
      <c r="N57" s="153">
        <v>25.5</v>
      </c>
      <c r="O57" s="45">
        <v>3.5</v>
      </c>
    </row>
    <row r="58" spans="1:15">
      <c r="A58" s="60"/>
      <c r="B58" s="153"/>
      <c r="C58" s="153"/>
      <c r="D58" s="153"/>
      <c r="E58" s="153"/>
      <c r="F58" s="153"/>
      <c r="G58" s="153"/>
      <c r="H58" s="153"/>
      <c r="I58" s="153"/>
      <c r="J58" s="153"/>
      <c r="K58" s="153"/>
      <c r="L58" s="153"/>
      <c r="M58" s="153"/>
      <c r="N58" s="153"/>
      <c r="O58" s="22"/>
    </row>
    <row r="59" spans="1:15">
      <c r="A59" s="62">
        <v>2007</v>
      </c>
      <c r="B59" s="153"/>
      <c r="C59" s="153"/>
      <c r="D59" s="153"/>
      <c r="E59" s="153"/>
      <c r="F59" s="153"/>
      <c r="G59" s="153"/>
      <c r="H59" s="153"/>
      <c r="I59" s="153"/>
      <c r="J59" s="153"/>
      <c r="K59" s="153"/>
      <c r="L59" s="153"/>
      <c r="M59" s="153"/>
      <c r="N59" s="153"/>
      <c r="O59" s="22"/>
    </row>
    <row r="60" spans="1:15" ht="12.75" customHeight="1">
      <c r="A60" s="240" t="s">
        <v>26</v>
      </c>
      <c r="B60" s="241">
        <v>100</v>
      </c>
      <c r="C60" s="241"/>
      <c r="D60" s="241">
        <v>100</v>
      </c>
      <c r="E60" s="241"/>
      <c r="F60" s="241">
        <v>100</v>
      </c>
      <c r="G60" s="241"/>
      <c r="H60" s="241">
        <v>100</v>
      </c>
      <c r="I60" s="241"/>
      <c r="J60" s="241">
        <v>100</v>
      </c>
      <c r="K60" s="241"/>
      <c r="L60" s="241">
        <v>100</v>
      </c>
      <c r="M60" s="241"/>
      <c r="N60" s="241">
        <v>100</v>
      </c>
      <c r="O60" s="241"/>
    </row>
    <row r="61" spans="1:15" ht="14.1">
      <c r="A61" s="60" t="s">
        <v>163</v>
      </c>
      <c r="B61" s="153" t="s">
        <v>27</v>
      </c>
      <c r="C61" s="153" t="s">
        <v>27</v>
      </c>
      <c r="D61" s="153">
        <v>12.4</v>
      </c>
      <c r="E61" s="45">
        <v>1.3</v>
      </c>
      <c r="F61" s="153">
        <v>12.6</v>
      </c>
      <c r="G61" s="45">
        <v>1.6</v>
      </c>
      <c r="H61" s="153">
        <v>11.9</v>
      </c>
      <c r="I61" s="45">
        <v>1.9</v>
      </c>
      <c r="J61" s="153">
        <v>4.4000000000000004</v>
      </c>
      <c r="K61" s="45">
        <v>0.6</v>
      </c>
      <c r="L61" s="153" t="s">
        <v>27</v>
      </c>
      <c r="M61" s="153"/>
      <c r="N61" s="153" t="s">
        <v>27</v>
      </c>
      <c r="O61" s="22"/>
    </row>
    <row r="62" spans="1:15">
      <c r="A62" s="60" t="s">
        <v>164</v>
      </c>
      <c r="B62" s="153">
        <v>13.7</v>
      </c>
      <c r="C62" s="45">
        <v>1</v>
      </c>
      <c r="D62" s="153">
        <v>22.1</v>
      </c>
      <c r="E62" s="45">
        <v>0.8</v>
      </c>
      <c r="F62" s="153">
        <v>21.7</v>
      </c>
      <c r="G62" s="45">
        <v>1</v>
      </c>
      <c r="H62" s="153">
        <v>23.1</v>
      </c>
      <c r="I62" s="45">
        <v>1.7</v>
      </c>
      <c r="J62" s="153">
        <v>15.5</v>
      </c>
      <c r="K62" s="45">
        <v>1.2</v>
      </c>
      <c r="L62" s="153">
        <v>12.7</v>
      </c>
      <c r="M62" s="45">
        <v>2.1</v>
      </c>
      <c r="N62" s="153">
        <v>10.4</v>
      </c>
      <c r="O62" s="45">
        <v>1.4</v>
      </c>
    </row>
    <row r="63" spans="1:15">
      <c r="A63" s="60" t="s">
        <v>165</v>
      </c>
      <c r="B63" s="153">
        <v>18.5</v>
      </c>
      <c r="C63" s="45">
        <v>1.4</v>
      </c>
      <c r="D63" s="153">
        <v>21.1</v>
      </c>
      <c r="E63" s="45">
        <v>1.3</v>
      </c>
      <c r="F63" s="153">
        <v>21.3</v>
      </c>
      <c r="G63" s="45">
        <v>1.4</v>
      </c>
      <c r="H63" s="153">
        <v>20.7</v>
      </c>
      <c r="I63" s="45">
        <v>2.2999999999999998</v>
      </c>
      <c r="J63" s="153">
        <v>21.4</v>
      </c>
      <c r="K63" s="45">
        <v>2</v>
      </c>
      <c r="L63" s="153">
        <v>16.399999999999999</v>
      </c>
      <c r="M63" s="45">
        <v>2.4</v>
      </c>
      <c r="N63" s="153">
        <v>14.9</v>
      </c>
      <c r="O63" s="45">
        <v>2.5</v>
      </c>
    </row>
    <row r="64" spans="1:15">
      <c r="A64" s="60" t="s">
        <v>166</v>
      </c>
      <c r="B64" s="153">
        <v>47.3</v>
      </c>
      <c r="C64" s="45">
        <v>2.1</v>
      </c>
      <c r="D64" s="153">
        <v>38.799999999999997</v>
      </c>
      <c r="E64" s="45">
        <v>1.3</v>
      </c>
      <c r="F64" s="153">
        <v>38.799999999999997</v>
      </c>
      <c r="G64" s="45">
        <v>1.5</v>
      </c>
      <c r="H64" s="153">
        <v>38.700000000000003</v>
      </c>
      <c r="I64" s="45">
        <v>2.1</v>
      </c>
      <c r="J64" s="153">
        <v>49.5</v>
      </c>
      <c r="K64" s="45">
        <v>2.2000000000000002</v>
      </c>
      <c r="L64" s="153">
        <v>45.4</v>
      </c>
      <c r="M64" s="45">
        <v>4.7</v>
      </c>
      <c r="N64" s="153">
        <v>45.3</v>
      </c>
      <c r="O64" s="45">
        <v>3.2</v>
      </c>
    </row>
    <row r="65" spans="1:15">
      <c r="A65" s="60" t="s">
        <v>167</v>
      </c>
      <c r="B65" s="153">
        <v>11.6</v>
      </c>
      <c r="C65" s="45">
        <v>1.3</v>
      </c>
      <c r="D65" s="153">
        <v>5.6</v>
      </c>
      <c r="E65" s="45">
        <v>0.4</v>
      </c>
      <c r="F65" s="153">
        <v>5.7</v>
      </c>
      <c r="G65" s="45">
        <v>0.4</v>
      </c>
      <c r="H65" s="153">
        <v>5.5</v>
      </c>
      <c r="I65" s="45">
        <v>0.8</v>
      </c>
      <c r="J65" s="153">
        <v>9.1999999999999993</v>
      </c>
      <c r="K65" s="45">
        <v>1.8</v>
      </c>
      <c r="L65" s="153">
        <v>10.199999999999999</v>
      </c>
      <c r="M65" s="45">
        <v>1.7</v>
      </c>
      <c r="N65" s="153">
        <v>21.6</v>
      </c>
      <c r="O65" s="45">
        <v>3.9</v>
      </c>
    </row>
    <row r="66" spans="1:15">
      <c r="A66" s="60"/>
      <c r="B66" s="153"/>
      <c r="C66" s="153"/>
      <c r="D66" s="153"/>
      <c r="E66" s="153"/>
      <c r="F66" s="153"/>
      <c r="G66" s="153"/>
      <c r="H66" s="153"/>
      <c r="I66" s="153"/>
      <c r="J66" s="153"/>
      <c r="K66" s="153"/>
      <c r="L66" s="153"/>
      <c r="M66" s="153"/>
      <c r="N66" s="153"/>
      <c r="O66" s="22"/>
    </row>
    <row r="67" spans="1:15">
      <c r="A67" s="62">
        <v>2008</v>
      </c>
      <c r="B67" s="153"/>
      <c r="C67" s="153"/>
      <c r="D67" s="153"/>
      <c r="E67" s="153"/>
      <c r="F67" s="153"/>
      <c r="G67" s="153"/>
      <c r="H67" s="153"/>
      <c r="I67" s="153"/>
      <c r="J67" s="153"/>
      <c r="K67" s="153"/>
      <c r="L67" s="153"/>
      <c r="M67" s="153"/>
      <c r="N67" s="153"/>
      <c r="O67" s="22"/>
    </row>
    <row r="68" spans="1:15" ht="12.75" customHeight="1">
      <c r="A68" s="240" t="s">
        <v>26</v>
      </c>
      <c r="B68" s="241">
        <v>100</v>
      </c>
      <c r="C68" s="241"/>
      <c r="D68" s="241">
        <v>100</v>
      </c>
      <c r="E68" s="241"/>
      <c r="F68" s="241">
        <v>100</v>
      </c>
      <c r="G68" s="241"/>
      <c r="H68" s="241">
        <v>100</v>
      </c>
      <c r="I68" s="241"/>
      <c r="J68" s="241">
        <v>100</v>
      </c>
      <c r="K68" s="241"/>
      <c r="L68" s="241">
        <v>100</v>
      </c>
      <c r="M68" s="241"/>
      <c r="N68" s="241">
        <v>100</v>
      </c>
      <c r="O68" s="241"/>
    </row>
    <row r="69" spans="1:15">
      <c r="A69" s="60" t="s">
        <v>163</v>
      </c>
      <c r="B69" s="153">
        <v>6.3</v>
      </c>
      <c r="C69" s="45">
        <v>0.7</v>
      </c>
      <c r="D69" s="153">
        <v>14.2</v>
      </c>
      <c r="E69" s="45">
        <v>1</v>
      </c>
      <c r="F69" s="153">
        <v>14.7</v>
      </c>
      <c r="G69" s="45">
        <v>1.4</v>
      </c>
      <c r="H69" s="153">
        <v>13.3</v>
      </c>
      <c r="I69" s="45">
        <v>1.6</v>
      </c>
      <c r="J69" s="153">
        <v>7.3</v>
      </c>
      <c r="K69" s="45">
        <v>0.8</v>
      </c>
      <c r="L69" s="153">
        <v>5.9</v>
      </c>
      <c r="M69" s="45">
        <v>1.4</v>
      </c>
      <c r="N69" s="153">
        <v>4.5</v>
      </c>
      <c r="O69" s="45">
        <v>0.9</v>
      </c>
    </row>
    <row r="70" spans="1:15">
      <c r="A70" s="60" t="s">
        <v>164</v>
      </c>
      <c r="B70" s="153">
        <v>15</v>
      </c>
      <c r="C70" s="45">
        <v>1</v>
      </c>
      <c r="D70" s="153">
        <v>23.1</v>
      </c>
      <c r="E70" s="45">
        <v>0.9</v>
      </c>
      <c r="F70" s="153">
        <v>24</v>
      </c>
      <c r="G70" s="45">
        <v>1.2</v>
      </c>
      <c r="H70" s="153">
        <v>21.4</v>
      </c>
      <c r="I70" s="45">
        <v>1.3</v>
      </c>
      <c r="J70" s="153">
        <v>17.3</v>
      </c>
      <c r="K70" s="45">
        <v>1.2</v>
      </c>
      <c r="L70" s="153">
        <v>14.9</v>
      </c>
      <c r="M70" s="45">
        <v>1.9</v>
      </c>
      <c r="N70" s="153">
        <v>9.3000000000000007</v>
      </c>
      <c r="O70" s="45">
        <v>1.6</v>
      </c>
    </row>
    <row r="71" spans="1:15">
      <c r="A71" s="60" t="s">
        <v>165</v>
      </c>
      <c r="B71" s="153">
        <v>19.600000000000001</v>
      </c>
      <c r="C71" s="45">
        <v>1.3</v>
      </c>
      <c r="D71" s="153">
        <v>19.899999999999999</v>
      </c>
      <c r="E71" s="45">
        <v>1.2</v>
      </c>
      <c r="F71" s="153">
        <v>19.8</v>
      </c>
      <c r="G71" s="45">
        <v>1.4</v>
      </c>
      <c r="H71" s="153">
        <v>20.2</v>
      </c>
      <c r="I71" s="45">
        <v>2.1</v>
      </c>
      <c r="J71" s="153">
        <v>21.4</v>
      </c>
      <c r="K71" s="45">
        <v>1.6</v>
      </c>
      <c r="L71" s="153">
        <v>19.8</v>
      </c>
      <c r="M71" s="45">
        <v>2.4</v>
      </c>
      <c r="N71" s="153">
        <v>14.2</v>
      </c>
      <c r="O71" s="45">
        <v>2.9</v>
      </c>
    </row>
    <row r="72" spans="1:15">
      <c r="A72" s="60" t="s">
        <v>166</v>
      </c>
      <c r="B72" s="153">
        <v>42</v>
      </c>
      <c r="C72" s="45">
        <v>1.7</v>
      </c>
      <c r="D72" s="153">
        <v>35.9</v>
      </c>
      <c r="E72" s="45">
        <v>1.4</v>
      </c>
      <c r="F72" s="153">
        <v>35.799999999999997</v>
      </c>
      <c r="G72" s="45">
        <v>1.9</v>
      </c>
      <c r="H72" s="153">
        <v>36.299999999999997</v>
      </c>
      <c r="I72" s="45">
        <v>2.2999999999999998</v>
      </c>
      <c r="J72" s="153">
        <v>44.8</v>
      </c>
      <c r="K72" s="45">
        <v>1.7</v>
      </c>
      <c r="L72" s="153">
        <v>41.2</v>
      </c>
      <c r="M72" s="45">
        <v>3.3</v>
      </c>
      <c r="N72" s="153">
        <v>35.9</v>
      </c>
      <c r="O72" s="45">
        <v>4.5999999999999996</v>
      </c>
    </row>
    <row r="73" spans="1:15">
      <c r="A73" s="60" t="s">
        <v>167</v>
      </c>
      <c r="B73" s="153">
        <v>17.100000000000001</v>
      </c>
      <c r="C73" s="45">
        <v>2.5</v>
      </c>
      <c r="D73" s="153">
        <v>6.8</v>
      </c>
      <c r="E73" s="45">
        <v>0.8</v>
      </c>
      <c r="F73" s="153">
        <v>5.8</v>
      </c>
      <c r="G73" s="45">
        <v>0.6</v>
      </c>
      <c r="H73" s="153">
        <v>8.8000000000000007</v>
      </c>
      <c r="I73" s="45">
        <v>2</v>
      </c>
      <c r="J73" s="153">
        <v>9.1999999999999993</v>
      </c>
      <c r="K73" s="45">
        <v>1.4</v>
      </c>
      <c r="L73" s="153">
        <v>18.2</v>
      </c>
      <c r="M73" s="45">
        <v>4.3</v>
      </c>
      <c r="N73" s="153">
        <v>36.1</v>
      </c>
      <c r="O73" s="45">
        <v>7.1</v>
      </c>
    </row>
    <row r="74" spans="1:15">
      <c r="A74" s="60"/>
      <c r="B74" s="153"/>
      <c r="C74" s="153"/>
      <c r="D74" s="153"/>
      <c r="E74" s="153"/>
      <c r="F74" s="153"/>
      <c r="G74" s="153"/>
      <c r="H74" s="153"/>
      <c r="I74" s="153"/>
      <c r="J74" s="153"/>
      <c r="K74" s="153"/>
      <c r="L74" s="153"/>
      <c r="M74" s="153"/>
      <c r="N74" s="153"/>
      <c r="O74" s="22"/>
    </row>
    <row r="75" spans="1:15">
      <c r="A75" s="62">
        <v>2009</v>
      </c>
      <c r="B75" s="153"/>
      <c r="C75" s="153"/>
      <c r="D75" s="153"/>
      <c r="E75" s="153"/>
      <c r="F75" s="153"/>
      <c r="G75" s="153"/>
      <c r="H75" s="153"/>
      <c r="I75" s="153"/>
      <c r="J75" s="153"/>
      <c r="K75" s="153"/>
      <c r="L75" s="153"/>
      <c r="M75" s="153"/>
      <c r="N75" s="153"/>
      <c r="O75" s="22"/>
    </row>
    <row r="76" spans="1:15" ht="12.75" customHeight="1">
      <c r="A76" s="240" t="s">
        <v>26</v>
      </c>
      <c r="B76" s="241">
        <v>100</v>
      </c>
      <c r="C76" s="241"/>
      <c r="D76" s="241">
        <v>100</v>
      </c>
      <c r="E76" s="241"/>
      <c r="F76" s="241">
        <v>100</v>
      </c>
      <c r="G76" s="241"/>
      <c r="H76" s="241">
        <v>100</v>
      </c>
      <c r="I76" s="241"/>
      <c r="J76" s="241">
        <v>100</v>
      </c>
      <c r="K76" s="241"/>
      <c r="L76" s="241">
        <v>100</v>
      </c>
      <c r="M76" s="241"/>
      <c r="N76" s="241">
        <v>100</v>
      </c>
      <c r="O76" s="241"/>
    </row>
    <row r="77" spans="1:15" ht="14.1">
      <c r="A77" s="60" t="s">
        <v>163</v>
      </c>
      <c r="B77" s="153">
        <v>10.6</v>
      </c>
      <c r="C77" s="45">
        <v>1.8</v>
      </c>
      <c r="D77" s="153">
        <v>16</v>
      </c>
      <c r="E77" s="45">
        <v>3</v>
      </c>
      <c r="F77" s="153">
        <v>13.3</v>
      </c>
      <c r="G77" s="45">
        <v>1.8</v>
      </c>
      <c r="H77" s="153" t="s">
        <v>27</v>
      </c>
      <c r="I77" s="153" t="s">
        <v>27</v>
      </c>
      <c r="J77" s="153">
        <v>6.4</v>
      </c>
      <c r="K77" s="45">
        <v>1</v>
      </c>
      <c r="L77" s="153">
        <v>14.5</v>
      </c>
      <c r="M77" s="45">
        <v>4</v>
      </c>
      <c r="N77" s="153">
        <v>12.7</v>
      </c>
      <c r="O77" s="45">
        <v>3</v>
      </c>
    </row>
    <row r="78" spans="1:15">
      <c r="A78" s="60" t="s">
        <v>164</v>
      </c>
      <c r="B78" s="153">
        <v>15.8</v>
      </c>
      <c r="C78" s="45">
        <v>0.9</v>
      </c>
      <c r="D78" s="153">
        <v>23.2</v>
      </c>
      <c r="E78" s="45">
        <v>1.3</v>
      </c>
      <c r="F78" s="153">
        <v>24.6</v>
      </c>
      <c r="G78" s="45">
        <v>1.8</v>
      </c>
      <c r="H78" s="153">
        <v>20.3</v>
      </c>
      <c r="I78" s="45">
        <v>2.1</v>
      </c>
      <c r="J78" s="153">
        <v>18.8</v>
      </c>
      <c r="K78" s="45">
        <v>1.4</v>
      </c>
      <c r="L78" s="153">
        <v>14</v>
      </c>
      <c r="M78" s="45">
        <v>1.4</v>
      </c>
      <c r="N78" s="153">
        <v>11.8</v>
      </c>
      <c r="O78" s="45">
        <v>2.1</v>
      </c>
    </row>
    <row r="79" spans="1:15">
      <c r="A79" s="60" t="s">
        <v>165</v>
      </c>
      <c r="B79" s="153">
        <v>18.7</v>
      </c>
      <c r="C79" s="45">
        <v>1.3</v>
      </c>
      <c r="D79" s="153">
        <v>21.6</v>
      </c>
      <c r="E79" s="45">
        <v>2.2999999999999998</v>
      </c>
      <c r="F79" s="153">
        <v>23</v>
      </c>
      <c r="G79" s="45">
        <v>2.8</v>
      </c>
      <c r="H79" s="153">
        <v>18.600000000000001</v>
      </c>
      <c r="I79" s="45">
        <v>3.3</v>
      </c>
      <c r="J79" s="153">
        <v>23</v>
      </c>
      <c r="K79" s="45">
        <v>2.1</v>
      </c>
      <c r="L79" s="153">
        <v>15.4</v>
      </c>
      <c r="M79" s="45">
        <v>1.9</v>
      </c>
      <c r="N79" s="153">
        <v>15</v>
      </c>
      <c r="O79" s="45">
        <v>3.1</v>
      </c>
    </row>
    <row r="80" spans="1:15">
      <c r="A80" s="60" t="s">
        <v>166</v>
      </c>
      <c r="B80" s="153">
        <v>41.3</v>
      </c>
      <c r="C80" s="45">
        <v>1.5</v>
      </c>
      <c r="D80" s="153">
        <v>32.200000000000003</v>
      </c>
      <c r="E80" s="45">
        <v>1.7</v>
      </c>
      <c r="F80" s="153">
        <v>32.200000000000003</v>
      </c>
      <c r="G80" s="45">
        <v>1.8</v>
      </c>
      <c r="H80" s="153">
        <v>32.1</v>
      </c>
      <c r="I80" s="45">
        <v>4.0999999999999996</v>
      </c>
      <c r="J80" s="153">
        <v>44.2</v>
      </c>
      <c r="K80" s="45">
        <v>1.9</v>
      </c>
      <c r="L80" s="153">
        <v>40.200000000000003</v>
      </c>
      <c r="M80" s="45">
        <v>3</v>
      </c>
      <c r="N80" s="153">
        <v>36.1</v>
      </c>
      <c r="O80" s="45">
        <v>3.3</v>
      </c>
    </row>
    <row r="81" spans="1:15">
      <c r="A81" s="60" t="s">
        <v>167</v>
      </c>
      <c r="B81" s="153">
        <v>13.6</v>
      </c>
      <c r="C81" s="45">
        <v>1.9</v>
      </c>
      <c r="D81" s="153">
        <v>7</v>
      </c>
      <c r="E81" s="45">
        <v>0.7</v>
      </c>
      <c r="F81" s="153">
        <v>6.9</v>
      </c>
      <c r="G81" s="45">
        <v>0.8</v>
      </c>
      <c r="H81" s="153">
        <v>7.1</v>
      </c>
      <c r="I81" s="45">
        <v>1.6</v>
      </c>
      <c r="J81" s="153">
        <v>7.7</v>
      </c>
      <c r="K81" s="45">
        <v>1.3</v>
      </c>
      <c r="L81" s="153">
        <v>15.9</v>
      </c>
      <c r="M81" s="45">
        <v>3.4</v>
      </c>
      <c r="N81" s="153">
        <v>24.4</v>
      </c>
      <c r="O81" s="45">
        <v>6.6</v>
      </c>
    </row>
    <row r="82" spans="1:15">
      <c r="A82" s="60"/>
      <c r="B82" s="153"/>
      <c r="C82" s="45"/>
      <c r="D82" s="153"/>
      <c r="E82" s="45"/>
      <c r="F82" s="153"/>
      <c r="G82" s="45"/>
      <c r="H82" s="153"/>
      <c r="I82" s="45"/>
      <c r="J82" s="153"/>
      <c r="K82" s="45"/>
      <c r="L82" s="153"/>
      <c r="M82" s="45"/>
      <c r="N82" s="153"/>
      <c r="O82" s="45"/>
    </row>
    <row r="83" spans="1:15">
      <c r="A83" s="62">
        <v>2010</v>
      </c>
      <c r="B83" s="153"/>
      <c r="C83" s="153"/>
      <c r="D83" s="153"/>
      <c r="E83" s="153"/>
      <c r="F83" s="153"/>
      <c r="G83" s="153"/>
      <c r="H83" s="153"/>
      <c r="I83" s="153"/>
      <c r="J83" s="153"/>
      <c r="K83" s="153"/>
      <c r="L83" s="153"/>
      <c r="M83" s="153"/>
      <c r="N83" s="153"/>
      <c r="O83" s="22"/>
    </row>
    <row r="84" spans="1:15" ht="12.75" customHeight="1">
      <c r="A84" s="240" t="s">
        <v>26</v>
      </c>
      <c r="B84" s="241">
        <v>100</v>
      </c>
      <c r="C84" s="241"/>
      <c r="D84" s="241">
        <v>100</v>
      </c>
      <c r="E84" s="241"/>
      <c r="F84" s="241">
        <v>100</v>
      </c>
      <c r="G84" s="241"/>
      <c r="H84" s="241">
        <v>100</v>
      </c>
      <c r="I84" s="241"/>
      <c r="J84" s="241">
        <v>100</v>
      </c>
      <c r="K84" s="241"/>
      <c r="L84" s="241">
        <v>100</v>
      </c>
      <c r="M84" s="241"/>
      <c r="N84" s="241">
        <v>100</v>
      </c>
      <c r="O84" s="241"/>
    </row>
    <row r="85" spans="1:15">
      <c r="A85" s="60" t="s">
        <v>163</v>
      </c>
      <c r="B85" s="153">
        <v>7.9</v>
      </c>
      <c r="C85" s="45">
        <v>1.1579999999999999</v>
      </c>
      <c r="D85" s="153">
        <v>12.17</v>
      </c>
      <c r="E85" s="45">
        <v>0.99399999999999999</v>
      </c>
      <c r="F85" s="153">
        <v>12.55</v>
      </c>
      <c r="G85" s="45">
        <v>1.3009999999999999</v>
      </c>
      <c r="H85" s="153">
        <v>11.43</v>
      </c>
      <c r="I85" s="153">
        <v>1.7110000000000001</v>
      </c>
      <c r="J85" s="153">
        <v>7.75</v>
      </c>
      <c r="K85" s="45">
        <v>1.772</v>
      </c>
      <c r="L85" s="153">
        <v>6.81</v>
      </c>
      <c r="M85" s="45">
        <v>0.93200000000000005</v>
      </c>
      <c r="N85" s="153">
        <v>10.77</v>
      </c>
      <c r="O85" s="45">
        <v>2.6930000000000001</v>
      </c>
    </row>
    <row r="86" spans="1:15">
      <c r="A86" s="60" t="s">
        <v>164</v>
      </c>
      <c r="B86" s="153">
        <v>15.81</v>
      </c>
      <c r="C86" s="45">
        <v>1.042</v>
      </c>
      <c r="D86" s="153">
        <v>24.72</v>
      </c>
      <c r="E86" s="45">
        <v>1.2350000000000001</v>
      </c>
      <c r="F86" s="153">
        <v>24.35</v>
      </c>
      <c r="G86" s="45">
        <v>1.431</v>
      </c>
      <c r="H86" s="153">
        <v>25.43</v>
      </c>
      <c r="I86" s="45">
        <v>2.3340000000000001</v>
      </c>
      <c r="J86" s="153">
        <v>17.510000000000002</v>
      </c>
      <c r="K86" s="45">
        <v>1.4530000000000001</v>
      </c>
      <c r="L86" s="153">
        <v>14.61</v>
      </c>
      <c r="M86" s="45">
        <v>1.1890000000000001</v>
      </c>
      <c r="N86" s="153">
        <v>12.95</v>
      </c>
      <c r="O86" s="45">
        <v>2.536</v>
      </c>
    </row>
    <row r="87" spans="1:15">
      <c r="A87" s="60" t="s">
        <v>165</v>
      </c>
      <c r="B87" s="153">
        <v>20.440000000000001</v>
      </c>
      <c r="C87" s="45">
        <v>1.335</v>
      </c>
      <c r="D87" s="153">
        <v>20.61</v>
      </c>
      <c r="E87" s="45">
        <v>1.385</v>
      </c>
      <c r="F87" s="153">
        <v>19.170000000000002</v>
      </c>
      <c r="G87" s="45">
        <v>1.6639999999999999</v>
      </c>
      <c r="H87" s="153">
        <v>23.4</v>
      </c>
      <c r="I87" s="45">
        <v>2.8580000000000001</v>
      </c>
      <c r="J87" s="153">
        <v>21.4</v>
      </c>
      <c r="K87" s="45">
        <v>1.6870000000000001</v>
      </c>
      <c r="L87" s="153">
        <v>22.24</v>
      </c>
      <c r="M87" s="45">
        <v>2.456</v>
      </c>
      <c r="N87" s="153">
        <v>13.4</v>
      </c>
      <c r="O87" s="45">
        <v>1.9350000000000001</v>
      </c>
    </row>
    <row r="88" spans="1:15">
      <c r="A88" s="60" t="s">
        <v>166</v>
      </c>
      <c r="B88" s="153">
        <v>44.44</v>
      </c>
      <c r="C88" s="45">
        <v>1.145</v>
      </c>
      <c r="D88" s="153">
        <v>36.31</v>
      </c>
      <c r="E88" s="45">
        <v>1.3069999999999999</v>
      </c>
      <c r="F88" s="153">
        <v>37.549999999999997</v>
      </c>
      <c r="G88" s="45">
        <v>1.5189999999999999</v>
      </c>
      <c r="H88" s="153">
        <v>33.9</v>
      </c>
      <c r="I88" s="45">
        <v>2.3740000000000001</v>
      </c>
      <c r="J88" s="153">
        <v>46.34</v>
      </c>
      <c r="K88" s="45">
        <v>1.6639999999999999</v>
      </c>
      <c r="L88" s="153">
        <v>43.98</v>
      </c>
      <c r="M88" s="45">
        <v>1.7390000000000001</v>
      </c>
      <c r="N88" s="153">
        <v>39.340000000000003</v>
      </c>
      <c r="O88" s="45">
        <v>3.0379999999999998</v>
      </c>
    </row>
    <row r="89" spans="1:15">
      <c r="A89" s="60" t="s">
        <v>167</v>
      </c>
      <c r="B89" s="153">
        <v>11.42</v>
      </c>
      <c r="C89" s="45">
        <v>1.0880000000000001</v>
      </c>
      <c r="D89" s="153">
        <v>6.19</v>
      </c>
      <c r="E89" s="45">
        <v>0.499</v>
      </c>
      <c r="F89" s="153">
        <v>6.37</v>
      </c>
      <c r="G89" s="45">
        <v>0.624</v>
      </c>
      <c r="H89" s="153">
        <v>5.84</v>
      </c>
      <c r="I89" s="45">
        <v>0.81399999999999995</v>
      </c>
      <c r="J89" s="153">
        <v>7.01</v>
      </c>
      <c r="K89" s="45">
        <v>0.83</v>
      </c>
      <c r="L89" s="153">
        <v>12.36</v>
      </c>
      <c r="M89" s="45">
        <v>1.9379999999999999</v>
      </c>
      <c r="N89" s="153">
        <v>23.54</v>
      </c>
      <c r="O89" s="45">
        <v>4.4690000000000003</v>
      </c>
    </row>
    <row r="90" spans="1:15">
      <c r="A90" s="60"/>
      <c r="B90" s="153"/>
      <c r="C90" s="45"/>
      <c r="D90" s="153"/>
      <c r="E90" s="45"/>
      <c r="F90" s="153"/>
      <c r="G90" s="45"/>
      <c r="H90" s="153"/>
      <c r="I90" s="45"/>
      <c r="J90" s="153"/>
      <c r="K90" s="45"/>
      <c r="L90" s="153"/>
      <c r="M90" s="45"/>
      <c r="N90" s="153"/>
      <c r="O90" s="45"/>
    </row>
    <row r="91" spans="1:15">
      <c r="A91" s="62">
        <v>2011</v>
      </c>
      <c r="B91" s="153"/>
      <c r="C91" s="153"/>
      <c r="D91" s="153"/>
      <c r="E91" s="153"/>
      <c r="F91" s="153"/>
      <c r="G91" s="153"/>
      <c r="H91" s="153"/>
      <c r="I91" s="153"/>
      <c r="J91" s="153"/>
      <c r="K91" s="153"/>
      <c r="L91" s="153"/>
      <c r="M91" s="153"/>
      <c r="N91" s="153"/>
      <c r="O91" s="22"/>
    </row>
    <row r="92" spans="1:15" ht="12.75" customHeight="1">
      <c r="A92" s="240" t="s">
        <v>26</v>
      </c>
      <c r="B92" s="241">
        <v>100</v>
      </c>
      <c r="C92" s="241"/>
      <c r="D92" s="241">
        <v>100</v>
      </c>
      <c r="E92" s="241"/>
      <c r="F92" s="241">
        <v>100</v>
      </c>
      <c r="G92" s="241"/>
      <c r="H92" s="241">
        <v>100</v>
      </c>
      <c r="I92" s="241"/>
      <c r="J92" s="241">
        <v>100</v>
      </c>
      <c r="K92" s="241"/>
      <c r="L92" s="241">
        <v>100</v>
      </c>
      <c r="M92" s="241"/>
      <c r="N92" s="241">
        <v>100</v>
      </c>
      <c r="O92" s="241"/>
    </row>
    <row r="93" spans="1:15">
      <c r="A93" s="60" t="s">
        <v>163</v>
      </c>
      <c r="B93" s="153">
        <v>7.79</v>
      </c>
      <c r="C93" s="45">
        <v>1.411</v>
      </c>
      <c r="D93" s="153">
        <v>16.57</v>
      </c>
      <c r="E93" s="45">
        <v>2.0379999999999998</v>
      </c>
      <c r="F93" s="153">
        <v>15.51</v>
      </c>
      <c r="G93" s="45">
        <v>2.1040000000000001</v>
      </c>
      <c r="H93" s="153">
        <v>19.05</v>
      </c>
      <c r="I93" s="153">
        <v>4.6369999999999996</v>
      </c>
      <c r="J93" s="153">
        <v>8.61</v>
      </c>
      <c r="K93" s="45">
        <v>2.4700000000000002</v>
      </c>
      <c r="L93" s="153">
        <v>7.44</v>
      </c>
      <c r="M93" s="45">
        <v>1.5629999999999999</v>
      </c>
      <c r="N93" s="153">
        <v>6.01</v>
      </c>
      <c r="O93" s="45">
        <v>1.669</v>
      </c>
    </row>
    <row r="94" spans="1:15">
      <c r="A94" s="60" t="s">
        <v>164</v>
      </c>
      <c r="B94" s="153">
        <v>15.94</v>
      </c>
      <c r="C94" s="45">
        <v>1.0449999999999999</v>
      </c>
      <c r="D94" s="153">
        <v>24.09</v>
      </c>
      <c r="E94" s="45">
        <v>1.2549999999999999</v>
      </c>
      <c r="F94" s="153">
        <v>23.73</v>
      </c>
      <c r="G94" s="45">
        <v>1.42</v>
      </c>
      <c r="H94" s="153">
        <v>24.93</v>
      </c>
      <c r="I94" s="45">
        <v>2.5640000000000001</v>
      </c>
      <c r="J94" s="153">
        <v>17.96</v>
      </c>
      <c r="K94" s="45">
        <v>1.337</v>
      </c>
      <c r="L94" s="153">
        <v>14.83</v>
      </c>
      <c r="M94" s="45">
        <v>2.004</v>
      </c>
      <c r="N94" s="153">
        <v>11.98</v>
      </c>
      <c r="O94" s="45">
        <v>2.5910000000000002</v>
      </c>
    </row>
    <row r="95" spans="1:15">
      <c r="A95" s="60" t="s">
        <v>165</v>
      </c>
      <c r="B95" s="153">
        <v>20.02</v>
      </c>
      <c r="C95" s="45">
        <v>1.6</v>
      </c>
      <c r="D95" s="153">
        <v>18.34</v>
      </c>
      <c r="E95" s="45">
        <v>1.1559999999999999</v>
      </c>
      <c r="F95" s="153">
        <v>18.45</v>
      </c>
      <c r="G95" s="45">
        <v>1.4650000000000001</v>
      </c>
      <c r="H95" s="153">
        <v>18.09</v>
      </c>
      <c r="I95" s="45">
        <v>2.097</v>
      </c>
      <c r="J95" s="153">
        <v>20.16</v>
      </c>
      <c r="K95" s="45">
        <v>1.875</v>
      </c>
      <c r="L95" s="153">
        <v>24.3</v>
      </c>
      <c r="M95" s="45">
        <v>2.661</v>
      </c>
      <c r="N95" s="153">
        <v>11.4</v>
      </c>
      <c r="O95" s="45">
        <v>3.165</v>
      </c>
    </row>
    <row r="96" spans="1:15">
      <c r="A96" s="60" t="s">
        <v>166</v>
      </c>
      <c r="B96" s="153">
        <v>40.15</v>
      </c>
      <c r="C96" s="45">
        <v>1.6930000000000001</v>
      </c>
      <c r="D96" s="153">
        <v>34.619999999999997</v>
      </c>
      <c r="E96" s="45">
        <v>1.5569999999999999</v>
      </c>
      <c r="F96" s="153">
        <v>35.01</v>
      </c>
      <c r="G96" s="45">
        <v>1.77</v>
      </c>
      <c r="H96" s="153">
        <v>33.700000000000003</v>
      </c>
      <c r="I96" s="45">
        <v>2.3980000000000001</v>
      </c>
      <c r="J96" s="153">
        <v>42.4</v>
      </c>
      <c r="K96" s="45">
        <v>2.2490000000000001</v>
      </c>
      <c r="L96" s="153">
        <v>41.54</v>
      </c>
      <c r="M96" s="45">
        <v>2.2240000000000002</v>
      </c>
      <c r="N96" s="153">
        <v>30.69</v>
      </c>
      <c r="O96" s="45">
        <v>5.1529999999999996</v>
      </c>
    </row>
    <row r="97" spans="1:15">
      <c r="A97" s="60" t="s">
        <v>167</v>
      </c>
      <c r="B97" s="153">
        <v>16.100000000000001</v>
      </c>
      <c r="C97" s="45">
        <v>2.5019999999999998</v>
      </c>
      <c r="D97" s="153">
        <v>6.38</v>
      </c>
      <c r="E97" s="45">
        <v>0.95699999999999996</v>
      </c>
      <c r="F97" s="153">
        <v>7.29</v>
      </c>
      <c r="G97" s="45">
        <v>1.3520000000000001</v>
      </c>
      <c r="H97" s="153">
        <v>4.22</v>
      </c>
      <c r="I97" s="45">
        <v>0.65200000000000002</v>
      </c>
      <c r="J97" s="153">
        <v>10.87</v>
      </c>
      <c r="K97" s="45">
        <v>1.722</v>
      </c>
      <c r="L97" s="153">
        <v>11.89</v>
      </c>
      <c r="M97" s="45">
        <v>1.9690000000000001</v>
      </c>
      <c r="N97" s="153">
        <v>39.92</v>
      </c>
      <c r="O97" s="45">
        <v>9.5050000000000008</v>
      </c>
    </row>
    <row r="98" spans="1:15">
      <c r="A98" s="60"/>
      <c r="B98" s="153"/>
      <c r="C98" s="45"/>
      <c r="D98" s="153"/>
      <c r="E98" s="45"/>
      <c r="F98" s="153"/>
      <c r="G98" s="45"/>
      <c r="H98" s="153"/>
      <c r="I98" s="45"/>
      <c r="J98" s="153"/>
      <c r="K98" s="45"/>
      <c r="L98" s="153"/>
      <c r="M98" s="45"/>
      <c r="N98" s="153"/>
      <c r="O98" s="45"/>
    </row>
    <row r="99" spans="1:15">
      <c r="A99" s="62">
        <v>2012</v>
      </c>
      <c r="B99" s="153"/>
      <c r="C99" s="153"/>
      <c r="D99" s="153"/>
      <c r="E99" s="153"/>
      <c r="F99" s="153"/>
      <c r="G99" s="153"/>
      <c r="H99" s="153"/>
      <c r="I99" s="153"/>
      <c r="J99" s="153"/>
      <c r="K99" s="153"/>
      <c r="L99" s="153"/>
      <c r="M99" s="153"/>
      <c r="N99" s="153"/>
      <c r="O99" s="22"/>
    </row>
    <row r="100" spans="1:15" ht="12.75" customHeight="1">
      <c r="A100" s="240" t="s">
        <v>26</v>
      </c>
      <c r="B100" s="241">
        <v>100</v>
      </c>
      <c r="C100" s="241"/>
      <c r="D100" s="241">
        <v>100</v>
      </c>
      <c r="E100" s="241"/>
      <c r="F100" s="241">
        <v>100</v>
      </c>
      <c r="G100" s="241"/>
      <c r="H100" s="241">
        <v>100</v>
      </c>
      <c r="I100" s="241"/>
      <c r="J100" s="241">
        <v>100</v>
      </c>
      <c r="K100" s="241"/>
      <c r="L100" s="241">
        <v>100</v>
      </c>
      <c r="M100" s="241"/>
      <c r="N100" s="241">
        <v>100</v>
      </c>
      <c r="O100" s="241"/>
    </row>
    <row r="101" spans="1:15" ht="14.1">
      <c r="A101" s="60" t="s">
        <v>163</v>
      </c>
      <c r="B101" s="153">
        <v>9.2100000000000009</v>
      </c>
      <c r="C101" s="45">
        <v>1.516</v>
      </c>
      <c r="D101" s="153">
        <v>17.98</v>
      </c>
      <c r="E101" s="45">
        <v>3.585</v>
      </c>
      <c r="F101" s="153">
        <v>15.49</v>
      </c>
      <c r="G101" s="45">
        <v>1.843</v>
      </c>
      <c r="H101" s="153" t="s">
        <v>27</v>
      </c>
      <c r="I101" s="153" t="s">
        <v>27</v>
      </c>
      <c r="J101" s="153">
        <v>10.029999999999999</v>
      </c>
      <c r="K101" s="45">
        <v>2.3719999999999999</v>
      </c>
      <c r="L101" s="153">
        <v>8.2200000000000006</v>
      </c>
      <c r="M101" s="45">
        <v>2.2149999999999999</v>
      </c>
      <c r="N101" s="153" t="s">
        <v>27</v>
      </c>
      <c r="O101" s="45" t="s">
        <v>27</v>
      </c>
    </row>
    <row r="102" spans="1:15">
      <c r="A102" s="60" t="s">
        <v>164</v>
      </c>
      <c r="B102" s="153">
        <v>15.64</v>
      </c>
      <c r="C102" s="45">
        <v>1.302</v>
      </c>
      <c r="D102" s="153">
        <v>23.69</v>
      </c>
      <c r="E102" s="45">
        <v>1.214</v>
      </c>
      <c r="F102" s="153">
        <v>24.29</v>
      </c>
      <c r="G102" s="45">
        <v>1.27</v>
      </c>
      <c r="H102" s="153">
        <v>22.39</v>
      </c>
      <c r="I102" s="45">
        <v>3.097</v>
      </c>
      <c r="J102" s="153">
        <v>19.73</v>
      </c>
      <c r="K102" s="45">
        <v>1.609</v>
      </c>
      <c r="L102" s="153">
        <v>13.53</v>
      </c>
      <c r="M102" s="45">
        <v>1.4590000000000001</v>
      </c>
      <c r="N102" s="153">
        <v>8.6199999999999992</v>
      </c>
      <c r="O102" s="45">
        <v>2.5630000000000002</v>
      </c>
    </row>
    <row r="103" spans="1:15" ht="14.1">
      <c r="A103" s="60" t="s">
        <v>165</v>
      </c>
      <c r="B103" s="153">
        <v>22.14</v>
      </c>
      <c r="C103" s="45">
        <v>1.8839999999999999</v>
      </c>
      <c r="D103" s="153">
        <v>17.28</v>
      </c>
      <c r="E103" s="45">
        <v>1.4850000000000001</v>
      </c>
      <c r="F103" s="153">
        <v>18.07</v>
      </c>
      <c r="G103" s="45">
        <v>1.4630000000000001</v>
      </c>
      <c r="H103" s="153">
        <v>15.56</v>
      </c>
      <c r="I103" s="45">
        <v>2.8180000000000001</v>
      </c>
      <c r="J103" s="153">
        <v>23.04</v>
      </c>
      <c r="K103" s="45">
        <v>1.9930000000000001</v>
      </c>
      <c r="L103" s="153">
        <v>26.66</v>
      </c>
      <c r="M103" s="45">
        <v>3.2160000000000002</v>
      </c>
      <c r="N103" s="153" t="s">
        <v>27</v>
      </c>
      <c r="O103" s="45" t="s">
        <v>27</v>
      </c>
    </row>
    <row r="104" spans="1:15">
      <c r="A104" s="60" t="s">
        <v>166</v>
      </c>
      <c r="B104" s="153">
        <v>34.19</v>
      </c>
      <c r="C104" s="45">
        <v>2.073</v>
      </c>
      <c r="D104" s="153">
        <v>34.9</v>
      </c>
      <c r="E104" s="45">
        <v>2.129</v>
      </c>
      <c r="F104" s="153">
        <v>36.15</v>
      </c>
      <c r="G104" s="45">
        <v>2.1960000000000002</v>
      </c>
      <c r="H104" s="153">
        <v>32.14</v>
      </c>
      <c r="I104" s="45">
        <v>4.4690000000000003</v>
      </c>
      <c r="J104" s="153">
        <v>37.729999999999997</v>
      </c>
      <c r="K104" s="45">
        <v>1.86</v>
      </c>
      <c r="L104" s="153">
        <v>39.380000000000003</v>
      </c>
      <c r="M104" s="45">
        <v>2.5289999999999999</v>
      </c>
      <c r="N104" s="153">
        <v>18.36</v>
      </c>
      <c r="O104" s="45">
        <v>4.4950000000000001</v>
      </c>
    </row>
    <row r="105" spans="1:15">
      <c r="A105" s="60" t="s">
        <v>167</v>
      </c>
      <c r="B105" s="153">
        <v>18.809999999999999</v>
      </c>
      <c r="C105" s="45">
        <v>3.968</v>
      </c>
      <c r="D105" s="153">
        <v>6.15</v>
      </c>
      <c r="E105" s="45">
        <v>0.56100000000000005</v>
      </c>
      <c r="F105" s="153">
        <v>6</v>
      </c>
      <c r="G105" s="45">
        <v>0.54100000000000004</v>
      </c>
      <c r="H105" s="153">
        <v>6.47</v>
      </c>
      <c r="I105" s="45">
        <v>1.337</v>
      </c>
      <c r="J105" s="153">
        <v>9.4700000000000006</v>
      </c>
      <c r="K105" s="45">
        <v>1.7569999999999999</v>
      </c>
      <c r="L105" s="153">
        <v>12.2</v>
      </c>
      <c r="M105" s="45">
        <v>2.5209999999999999</v>
      </c>
      <c r="N105" s="153">
        <v>50.76</v>
      </c>
      <c r="O105" s="45">
        <v>12.12</v>
      </c>
    </row>
    <row r="106" spans="1:15">
      <c r="A106" s="60"/>
      <c r="B106" s="153"/>
      <c r="C106" s="45"/>
      <c r="D106" s="153"/>
      <c r="E106" s="45"/>
      <c r="F106" s="153"/>
      <c r="G106" s="45"/>
      <c r="H106" s="153"/>
      <c r="I106" s="45"/>
      <c r="J106" s="153"/>
      <c r="K106" s="45"/>
      <c r="L106" s="153"/>
      <c r="M106" s="45"/>
      <c r="N106" s="153"/>
      <c r="O106" s="45"/>
    </row>
    <row r="107" spans="1:15">
      <c r="A107" s="62">
        <v>2013</v>
      </c>
      <c r="B107" s="153"/>
      <c r="C107" s="153"/>
      <c r="D107" s="153"/>
      <c r="E107" s="153"/>
      <c r="F107" s="153"/>
      <c r="G107" s="153"/>
      <c r="H107" s="153"/>
      <c r="I107" s="153"/>
      <c r="J107" s="153"/>
      <c r="K107" s="153"/>
      <c r="L107" s="153"/>
      <c r="M107" s="153"/>
      <c r="N107" s="153"/>
      <c r="O107" s="22"/>
    </row>
    <row r="108" spans="1:15" ht="12.75" customHeight="1">
      <c r="A108" s="240" t="s">
        <v>26</v>
      </c>
      <c r="B108" s="241">
        <v>100</v>
      </c>
      <c r="C108" s="241"/>
      <c r="D108" s="241">
        <v>100</v>
      </c>
      <c r="E108" s="241"/>
      <c r="F108" s="241">
        <v>100</v>
      </c>
      <c r="G108" s="241"/>
      <c r="H108" s="241">
        <v>100</v>
      </c>
      <c r="I108" s="241"/>
      <c r="J108" s="241">
        <v>100</v>
      </c>
      <c r="K108" s="241"/>
      <c r="L108" s="241">
        <v>100</v>
      </c>
      <c r="M108" s="241"/>
      <c r="N108" s="241">
        <v>100</v>
      </c>
      <c r="O108" s="241"/>
    </row>
    <row r="109" spans="1:15">
      <c r="A109" s="60" t="s">
        <v>163</v>
      </c>
      <c r="B109" s="153">
        <v>7.7</v>
      </c>
      <c r="C109" s="45">
        <v>1.1359999999999999</v>
      </c>
      <c r="D109" s="153">
        <v>15.95</v>
      </c>
      <c r="E109" s="45">
        <v>2.6909999999999998</v>
      </c>
      <c r="F109" s="153">
        <v>18.37</v>
      </c>
      <c r="G109" s="45">
        <v>3.7490000000000001</v>
      </c>
      <c r="H109" s="153">
        <v>10.9</v>
      </c>
      <c r="I109" s="153">
        <v>1.855</v>
      </c>
      <c r="J109" s="153">
        <v>7.35</v>
      </c>
      <c r="K109" s="45">
        <v>1.5329999999999999</v>
      </c>
      <c r="L109" s="153">
        <v>9.6</v>
      </c>
      <c r="M109" s="45">
        <v>2.327</v>
      </c>
      <c r="N109" s="153">
        <v>5.6</v>
      </c>
      <c r="O109" s="45">
        <v>1.506</v>
      </c>
    </row>
    <row r="110" spans="1:15">
      <c r="A110" s="60" t="s">
        <v>164</v>
      </c>
      <c r="B110" s="153">
        <v>19.190000000000001</v>
      </c>
      <c r="C110" s="45">
        <v>1.3149999999999999</v>
      </c>
      <c r="D110" s="153">
        <v>27.18</v>
      </c>
      <c r="E110" s="45">
        <v>1.347</v>
      </c>
      <c r="F110" s="153">
        <v>25.48</v>
      </c>
      <c r="G110" s="45">
        <v>1.5549999999999999</v>
      </c>
      <c r="H110" s="153">
        <v>30.75</v>
      </c>
      <c r="I110" s="45">
        <v>2.2799999999999998</v>
      </c>
      <c r="J110" s="153">
        <v>22.11</v>
      </c>
      <c r="K110" s="45">
        <v>1.929</v>
      </c>
      <c r="L110" s="153">
        <v>16.920000000000002</v>
      </c>
      <c r="M110" s="45">
        <v>1.91</v>
      </c>
      <c r="N110" s="153">
        <v>14.5</v>
      </c>
      <c r="O110" s="45">
        <v>3.0670000000000002</v>
      </c>
    </row>
    <row r="111" spans="1:15">
      <c r="A111" s="60" t="s">
        <v>165</v>
      </c>
      <c r="B111" s="153">
        <v>21.04</v>
      </c>
      <c r="C111" s="45">
        <v>1.343</v>
      </c>
      <c r="D111" s="153">
        <v>18.45</v>
      </c>
      <c r="E111" s="45">
        <v>1.214</v>
      </c>
      <c r="F111" s="153">
        <v>17.72</v>
      </c>
      <c r="G111" s="45">
        <v>1.5049999999999999</v>
      </c>
      <c r="H111" s="153">
        <v>19.98</v>
      </c>
      <c r="I111" s="45">
        <v>2.0870000000000002</v>
      </c>
      <c r="J111" s="153">
        <v>23.22</v>
      </c>
      <c r="K111" s="45">
        <v>1.8859999999999999</v>
      </c>
      <c r="L111" s="153">
        <v>23.63</v>
      </c>
      <c r="M111" s="45">
        <v>2.363</v>
      </c>
      <c r="N111" s="153">
        <v>10.46</v>
      </c>
      <c r="O111" s="45">
        <v>1.716</v>
      </c>
    </row>
    <row r="112" spans="1:15">
      <c r="A112" s="60" t="s">
        <v>166</v>
      </c>
      <c r="B112" s="153">
        <v>33.26</v>
      </c>
      <c r="C112" s="45">
        <v>1.639</v>
      </c>
      <c r="D112" s="153">
        <v>30.47</v>
      </c>
      <c r="E112" s="45">
        <v>1.524</v>
      </c>
      <c r="F112" s="153">
        <v>29.89</v>
      </c>
      <c r="G112" s="45">
        <v>1.9610000000000001</v>
      </c>
      <c r="H112" s="153">
        <v>31.67</v>
      </c>
      <c r="I112" s="45">
        <v>2.4039999999999999</v>
      </c>
      <c r="J112" s="153">
        <v>35.67</v>
      </c>
      <c r="K112" s="45">
        <v>1.8779999999999999</v>
      </c>
      <c r="L112" s="153">
        <v>35.51</v>
      </c>
      <c r="M112" s="45">
        <v>2.4689999999999999</v>
      </c>
      <c r="N112" s="153">
        <v>22.55</v>
      </c>
      <c r="O112" s="45">
        <v>3.915</v>
      </c>
    </row>
    <row r="113" spans="1:15">
      <c r="A113" s="60" t="s">
        <v>167</v>
      </c>
      <c r="B113" s="153">
        <v>18.8</v>
      </c>
      <c r="C113" s="45">
        <v>2.6</v>
      </c>
      <c r="D113" s="153">
        <v>7.9</v>
      </c>
      <c r="E113" s="45">
        <v>0.8</v>
      </c>
      <c r="F113" s="153">
        <v>8.5</v>
      </c>
      <c r="G113" s="45">
        <v>1</v>
      </c>
      <c r="H113" s="153">
        <v>6.7</v>
      </c>
      <c r="I113" s="45">
        <v>0.9</v>
      </c>
      <c r="J113" s="153">
        <v>11.7</v>
      </c>
      <c r="K113" s="45">
        <v>2.6</v>
      </c>
      <c r="L113" s="153">
        <v>14.3</v>
      </c>
      <c r="M113" s="45">
        <v>3</v>
      </c>
      <c r="N113" s="153">
        <v>46.9</v>
      </c>
      <c r="O113" s="45">
        <v>6.6</v>
      </c>
    </row>
    <row r="114" spans="1:15">
      <c r="A114" s="60"/>
      <c r="B114" s="153"/>
      <c r="C114" s="45"/>
      <c r="D114" s="153"/>
      <c r="E114" s="45"/>
      <c r="F114" s="153"/>
      <c r="G114" s="45"/>
      <c r="H114" s="153"/>
      <c r="I114" s="45"/>
      <c r="J114" s="153"/>
      <c r="K114" s="45"/>
      <c r="L114" s="153"/>
      <c r="M114" s="45"/>
      <c r="N114" s="153"/>
      <c r="O114" s="45"/>
    </row>
    <row r="115" spans="1:15">
      <c r="A115" s="62">
        <v>2014</v>
      </c>
      <c r="B115" s="153"/>
      <c r="C115" s="153"/>
      <c r="D115" s="153"/>
      <c r="E115" s="153"/>
      <c r="F115" s="153"/>
      <c r="G115" s="153"/>
      <c r="H115" s="153"/>
      <c r="I115" s="153"/>
      <c r="J115" s="153"/>
      <c r="K115" s="153"/>
      <c r="L115" s="153"/>
      <c r="M115" s="153"/>
      <c r="N115" s="153"/>
      <c r="O115" s="22"/>
    </row>
    <row r="116" spans="1:15" ht="12.75" customHeight="1">
      <c r="A116" s="240" t="s">
        <v>26</v>
      </c>
      <c r="B116" s="241">
        <v>100</v>
      </c>
      <c r="C116" s="241"/>
      <c r="D116" s="241">
        <v>100</v>
      </c>
      <c r="E116" s="241"/>
      <c r="F116" s="241">
        <v>100</v>
      </c>
      <c r="G116" s="241"/>
      <c r="H116" s="241">
        <v>100</v>
      </c>
      <c r="I116" s="241"/>
      <c r="J116" s="241">
        <v>100</v>
      </c>
      <c r="K116" s="241"/>
      <c r="L116" s="241">
        <v>100</v>
      </c>
      <c r="M116" s="241"/>
      <c r="N116" s="241">
        <v>100</v>
      </c>
      <c r="O116" s="241"/>
    </row>
    <row r="117" spans="1:15">
      <c r="A117" s="60" t="s">
        <v>163</v>
      </c>
      <c r="B117" s="153">
        <v>8.8000000000000007</v>
      </c>
      <c r="C117" s="45">
        <v>0.9</v>
      </c>
      <c r="D117" s="153">
        <v>15</v>
      </c>
      <c r="E117" s="45">
        <v>1.5</v>
      </c>
      <c r="F117" s="153">
        <v>14.9</v>
      </c>
      <c r="G117" s="45">
        <v>1.8</v>
      </c>
      <c r="H117" s="153">
        <v>15.1</v>
      </c>
      <c r="I117" s="153">
        <v>2.7</v>
      </c>
      <c r="J117" s="153">
        <v>8.5</v>
      </c>
      <c r="K117" s="45">
        <v>1.2</v>
      </c>
      <c r="L117" s="153">
        <v>9.6</v>
      </c>
      <c r="M117" s="45">
        <v>1.9</v>
      </c>
      <c r="N117" s="153">
        <v>8.1</v>
      </c>
      <c r="O117" s="45">
        <v>2.1</v>
      </c>
    </row>
    <row r="118" spans="1:15">
      <c r="A118" s="60" t="s">
        <v>164</v>
      </c>
      <c r="B118" s="153">
        <v>20.7</v>
      </c>
      <c r="C118" s="45">
        <v>1.5</v>
      </c>
      <c r="D118" s="153">
        <v>28.4</v>
      </c>
      <c r="E118" s="45">
        <v>1.3</v>
      </c>
      <c r="F118" s="153">
        <v>28</v>
      </c>
      <c r="G118" s="45">
        <v>1.4</v>
      </c>
      <c r="H118" s="153">
        <v>29.3</v>
      </c>
      <c r="I118" s="45">
        <v>2.5</v>
      </c>
      <c r="J118" s="153">
        <v>24.7</v>
      </c>
      <c r="K118" s="45">
        <v>2.2000000000000002</v>
      </c>
      <c r="L118" s="153">
        <v>17.899999999999999</v>
      </c>
      <c r="M118" s="45">
        <v>1.9</v>
      </c>
      <c r="N118" s="153">
        <v>14.7</v>
      </c>
      <c r="O118" s="45">
        <v>3</v>
      </c>
    </row>
    <row r="119" spans="1:15">
      <c r="A119" s="60" t="s">
        <v>165</v>
      </c>
      <c r="B119" s="153">
        <v>21.1</v>
      </c>
      <c r="C119" s="45">
        <v>1.3</v>
      </c>
      <c r="D119" s="153">
        <v>16.899999999999999</v>
      </c>
      <c r="E119" s="45">
        <v>1.2</v>
      </c>
      <c r="F119" s="153">
        <v>17.899999999999999</v>
      </c>
      <c r="G119" s="45">
        <v>1.7</v>
      </c>
      <c r="H119" s="153">
        <v>14.9</v>
      </c>
      <c r="I119" s="45">
        <v>1.5</v>
      </c>
      <c r="J119" s="153">
        <v>22.3</v>
      </c>
      <c r="K119" s="45">
        <v>1.6</v>
      </c>
      <c r="L119" s="153">
        <v>22.5</v>
      </c>
      <c r="M119" s="45">
        <v>2.2999999999999998</v>
      </c>
      <c r="N119" s="153">
        <v>15.2</v>
      </c>
      <c r="O119" s="45">
        <v>3.4</v>
      </c>
    </row>
    <row r="120" spans="1:15">
      <c r="A120" s="60" t="s">
        <v>166</v>
      </c>
      <c r="B120" s="153">
        <v>32.1</v>
      </c>
      <c r="C120" s="45">
        <v>1.3</v>
      </c>
      <c r="D120" s="153">
        <v>31</v>
      </c>
      <c r="E120" s="45">
        <v>1.7</v>
      </c>
      <c r="F120" s="153">
        <v>30.7</v>
      </c>
      <c r="G120" s="45">
        <v>1.8</v>
      </c>
      <c r="H120" s="153">
        <v>31.7</v>
      </c>
      <c r="I120" s="45">
        <v>3.5</v>
      </c>
      <c r="J120" s="153">
        <v>34</v>
      </c>
      <c r="K120" s="45">
        <v>1.8</v>
      </c>
      <c r="L120" s="153">
        <v>33.9</v>
      </c>
      <c r="M120" s="45">
        <v>2.1</v>
      </c>
      <c r="N120" s="153">
        <v>24.2</v>
      </c>
      <c r="O120" s="45">
        <v>3.6</v>
      </c>
    </row>
    <row r="121" spans="1:15">
      <c r="A121" s="60" t="s">
        <v>167</v>
      </c>
      <c r="B121" s="153">
        <v>17.3</v>
      </c>
      <c r="C121" s="45">
        <v>1.9</v>
      </c>
      <c r="D121" s="153">
        <v>8.6999999999999993</v>
      </c>
      <c r="E121" s="45">
        <v>1</v>
      </c>
      <c r="F121" s="153">
        <v>8.5</v>
      </c>
      <c r="G121" s="45">
        <v>1.2</v>
      </c>
      <c r="H121" s="153">
        <v>9.1</v>
      </c>
      <c r="I121" s="45">
        <v>2</v>
      </c>
      <c r="J121" s="153">
        <v>10.4</v>
      </c>
      <c r="K121" s="45">
        <v>1.1000000000000001</v>
      </c>
      <c r="L121" s="153">
        <v>16.2</v>
      </c>
      <c r="M121" s="45">
        <v>2.5</v>
      </c>
      <c r="N121" s="153">
        <v>37.700000000000003</v>
      </c>
      <c r="O121" s="45">
        <v>7.2</v>
      </c>
    </row>
    <row r="122" spans="1:15">
      <c r="A122" s="60"/>
      <c r="B122" s="153"/>
      <c r="C122" s="45"/>
      <c r="D122" s="153"/>
      <c r="E122" s="45"/>
      <c r="F122" s="153"/>
      <c r="G122" s="45"/>
      <c r="H122" s="153"/>
      <c r="I122" s="45"/>
      <c r="J122" s="153"/>
      <c r="K122" s="45"/>
      <c r="L122" s="153"/>
      <c r="M122" s="45"/>
      <c r="N122" s="153"/>
      <c r="O122" s="45"/>
    </row>
    <row r="123" spans="1:15">
      <c r="A123" s="62">
        <v>2015</v>
      </c>
      <c r="B123" s="153"/>
      <c r="C123" s="45"/>
      <c r="D123" s="153"/>
      <c r="E123" s="45"/>
      <c r="F123" s="153"/>
      <c r="G123" s="45"/>
      <c r="H123" s="153"/>
      <c r="I123" s="45"/>
      <c r="J123" s="153"/>
      <c r="K123" s="45"/>
      <c r="L123" s="153"/>
      <c r="M123" s="45"/>
      <c r="N123" s="153"/>
      <c r="O123" s="45"/>
    </row>
    <row r="124" spans="1:15" ht="12.75" customHeight="1">
      <c r="A124" s="240" t="s">
        <v>26</v>
      </c>
      <c r="B124" s="241">
        <v>100</v>
      </c>
      <c r="C124" s="241"/>
      <c r="D124" s="241">
        <v>100</v>
      </c>
      <c r="E124" s="241"/>
      <c r="F124" s="241">
        <v>100</v>
      </c>
      <c r="G124" s="241"/>
      <c r="H124" s="241">
        <v>100</v>
      </c>
      <c r="I124" s="241"/>
      <c r="J124" s="241">
        <v>100</v>
      </c>
      <c r="K124" s="241"/>
      <c r="L124" s="241">
        <v>100</v>
      </c>
      <c r="M124" s="241"/>
      <c r="N124" s="241">
        <v>100</v>
      </c>
      <c r="O124" s="241"/>
    </row>
    <row r="125" spans="1:15">
      <c r="A125" s="60" t="s">
        <v>163</v>
      </c>
      <c r="B125" s="153">
        <v>7.6</v>
      </c>
      <c r="C125" s="45">
        <v>0.7</v>
      </c>
      <c r="D125" s="153">
        <v>12.7</v>
      </c>
      <c r="E125" s="45">
        <v>1.2</v>
      </c>
      <c r="F125" s="153">
        <v>12.3</v>
      </c>
      <c r="G125" s="45">
        <v>1.3</v>
      </c>
      <c r="H125" s="153">
        <v>13.4</v>
      </c>
      <c r="I125" s="45">
        <v>2.6</v>
      </c>
      <c r="J125" s="153">
        <v>8.3000000000000007</v>
      </c>
      <c r="K125" s="45">
        <v>0.9</v>
      </c>
      <c r="L125" s="153">
        <v>7.6</v>
      </c>
      <c r="M125" s="45">
        <v>1.5</v>
      </c>
      <c r="N125" s="153">
        <v>5.4</v>
      </c>
      <c r="O125" s="45">
        <v>1.2</v>
      </c>
    </row>
    <row r="126" spans="1:15">
      <c r="A126" s="60" t="s">
        <v>164</v>
      </c>
      <c r="B126" s="153">
        <v>20</v>
      </c>
      <c r="C126" s="45">
        <v>1</v>
      </c>
      <c r="D126" s="153">
        <v>29.3</v>
      </c>
      <c r="E126" s="45">
        <v>1.4</v>
      </c>
      <c r="F126" s="153">
        <v>30.1</v>
      </c>
      <c r="G126" s="45">
        <v>1.7</v>
      </c>
      <c r="H126" s="153">
        <v>27.6</v>
      </c>
      <c r="I126" s="45">
        <v>2.1</v>
      </c>
      <c r="J126" s="153">
        <v>26.2</v>
      </c>
      <c r="K126" s="45">
        <v>1.5</v>
      </c>
      <c r="L126" s="153">
        <v>15.8</v>
      </c>
      <c r="M126" s="45">
        <v>1.6</v>
      </c>
      <c r="N126" s="153">
        <v>9.5</v>
      </c>
      <c r="O126" s="45">
        <v>1.8</v>
      </c>
    </row>
    <row r="127" spans="1:15">
      <c r="A127" s="60" t="s">
        <v>165</v>
      </c>
      <c r="B127" s="153">
        <v>22</v>
      </c>
      <c r="C127" s="45">
        <v>1.5</v>
      </c>
      <c r="D127" s="153">
        <v>18.5</v>
      </c>
      <c r="E127" s="45">
        <v>1.2</v>
      </c>
      <c r="F127" s="153">
        <v>17.5</v>
      </c>
      <c r="G127" s="45">
        <v>1.4</v>
      </c>
      <c r="H127" s="153">
        <v>20.5</v>
      </c>
      <c r="I127" s="45">
        <v>2.5</v>
      </c>
      <c r="J127" s="153">
        <v>23.4</v>
      </c>
      <c r="K127" s="45">
        <v>1.6</v>
      </c>
      <c r="L127" s="153">
        <v>22.8</v>
      </c>
      <c r="M127" s="45">
        <v>3</v>
      </c>
      <c r="N127" s="153">
        <v>16</v>
      </c>
      <c r="O127" s="45">
        <v>3.6</v>
      </c>
    </row>
    <row r="128" spans="1:15" ht="12.75" customHeight="1">
      <c r="A128" s="60" t="s">
        <v>166</v>
      </c>
      <c r="B128" s="153">
        <v>30</v>
      </c>
      <c r="C128" s="45">
        <v>1.5</v>
      </c>
      <c r="D128" s="153">
        <v>31.5</v>
      </c>
      <c r="E128" s="45">
        <v>2</v>
      </c>
      <c r="F128" s="153">
        <v>32.200000000000003</v>
      </c>
      <c r="G128" s="45">
        <v>2.5</v>
      </c>
      <c r="H128" s="153">
        <v>30.3</v>
      </c>
      <c r="I128" s="45">
        <v>2.5</v>
      </c>
      <c r="J128" s="153">
        <v>33</v>
      </c>
      <c r="K128" s="45">
        <v>1.5</v>
      </c>
      <c r="L128" s="153">
        <v>30</v>
      </c>
      <c r="M128" s="45">
        <v>3</v>
      </c>
      <c r="N128" s="153">
        <v>20.3</v>
      </c>
      <c r="O128" s="45">
        <v>3.2</v>
      </c>
    </row>
    <row r="129" spans="1:15" ht="13.5" customHeight="1">
      <c r="A129" s="60" t="s">
        <v>167</v>
      </c>
      <c r="B129" s="153">
        <v>20.399999999999999</v>
      </c>
      <c r="C129" s="45">
        <v>2.2999999999999998</v>
      </c>
      <c r="D129" s="153">
        <v>8</v>
      </c>
      <c r="E129" s="45">
        <v>0.6</v>
      </c>
      <c r="F129" s="153">
        <v>8</v>
      </c>
      <c r="G129" s="45">
        <v>0.8</v>
      </c>
      <c r="H129" s="153">
        <v>8.1999999999999993</v>
      </c>
      <c r="I129" s="45">
        <v>1.4</v>
      </c>
      <c r="J129" s="153">
        <v>9.1</v>
      </c>
      <c r="K129" s="45">
        <v>0.8</v>
      </c>
      <c r="L129" s="153">
        <v>23.8</v>
      </c>
      <c r="M129" s="45">
        <v>4.8</v>
      </c>
      <c r="N129" s="153">
        <v>48.8</v>
      </c>
      <c r="O129" s="45">
        <v>7.1</v>
      </c>
    </row>
    <row r="130" spans="1:15" ht="13.5" customHeight="1">
      <c r="A130" s="60"/>
      <c r="B130" s="153"/>
      <c r="C130" s="45"/>
      <c r="D130" s="153"/>
      <c r="E130" s="45"/>
      <c r="F130" s="153"/>
      <c r="G130" s="45"/>
      <c r="H130" s="153"/>
      <c r="I130" s="45"/>
      <c r="J130" s="153"/>
      <c r="K130" s="45"/>
      <c r="L130" s="153"/>
      <c r="M130" s="45"/>
      <c r="N130" s="153"/>
      <c r="O130" s="45"/>
    </row>
    <row r="131" spans="1:15" ht="14.25" customHeight="1">
      <c r="A131" s="62">
        <v>2016</v>
      </c>
      <c r="B131" s="153"/>
      <c r="C131" s="45"/>
      <c r="D131" s="153"/>
      <c r="E131" s="45"/>
      <c r="F131" s="153"/>
      <c r="G131" s="45"/>
      <c r="H131" s="153"/>
      <c r="I131" s="45"/>
      <c r="J131" s="153"/>
      <c r="K131" s="45"/>
      <c r="L131" s="153"/>
      <c r="M131" s="45"/>
      <c r="N131" s="153"/>
      <c r="O131" s="45"/>
    </row>
    <row r="132" spans="1:15" ht="12.75" customHeight="1">
      <c r="A132" s="240" t="s">
        <v>26</v>
      </c>
      <c r="B132" s="241">
        <v>100</v>
      </c>
      <c r="C132" s="241"/>
      <c r="D132" s="241">
        <v>100</v>
      </c>
      <c r="E132" s="241"/>
      <c r="F132" s="241">
        <v>100</v>
      </c>
      <c r="G132" s="241"/>
      <c r="H132" s="241">
        <v>100</v>
      </c>
      <c r="I132" s="241"/>
      <c r="J132" s="241">
        <v>100</v>
      </c>
      <c r="K132" s="241"/>
      <c r="L132" s="241">
        <v>100</v>
      </c>
      <c r="M132" s="241"/>
      <c r="N132" s="241">
        <v>100</v>
      </c>
      <c r="O132" s="241"/>
    </row>
    <row r="133" spans="1:15">
      <c r="A133" s="60" t="s">
        <v>163</v>
      </c>
      <c r="B133" s="153">
        <v>8.6999999999999993</v>
      </c>
      <c r="C133" s="45">
        <v>1.7</v>
      </c>
      <c r="D133" s="153">
        <v>13.7</v>
      </c>
      <c r="E133" s="45">
        <v>1.1000000000000001</v>
      </c>
      <c r="F133" s="153">
        <v>13.1</v>
      </c>
      <c r="G133" s="45">
        <v>1.2</v>
      </c>
      <c r="H133" s="153">
        <v>14.9</v>
      </c>
      <c r="I133" s="45">
        <v>2</v>
      </c>
      <c r="J133" s="153">
        <v>9.6</v>
      </c>
      <c r="K133" s="45">
        <v>2.8</v>
      </c>
      <c r="L133" s="153">
        <v>8.3000000000000007</v>
      </c>
      <c r="M133" s="45">
        <v>2.5</v>
      </c>
      <c r="N133" s="153">
        <v>6</v>
      </c>
      <c r="O133" s="45">
        <v>1.8</v>
      </c>
    </row>
    <row r="134" spans="1:15" ht="12.75" customHeight="1">
      <c r="A134" s="60" t="s">
        <v>164</v>
      </c>
      <c r="B134" s="153">
        <v>20.7</v>
      </c>
      <c r="C134" s="45">
        <v>1.3</v>
      </c>
      <c r="D134" s="153">
        <v>32.5</v>
      </c>
      <c r="E134" s="45">
        <v>1.2</v>
      </c>
      <c r="F134" s="153">
        <v>32.9</v>
      </c>
      <c r="G134" s="45">
        <v>1.4</v>
      </c>
      <c r="H134" s="153">
        <v>31.8</v>
      </c>
      <c r="I134" s="45">
        <v>2.2000000000000002</v>
      </c>
      <c r="J134" s="153">
        <v>24</v>
      </c>
      <c r="K134" s="45">
        <v>1.7</v>
      </c>
      <c r="L134" s="153">
        <v>18.100000000000001</v>
      </c>
      <c r="M134" s="45">
        <v>1.8</v>
      </c>
      <c r="N134" s="153">
        <v>13.7</v>
      </c>
      <c r="O134" s="45">
        <v>3.6</v>
      </c>
    </row>
    <row r="135" spans="1:15">
      <c r="A135" s="60" t="s">
        <v>165</v>
      </c>
      <c r="B135" s="153">
        <v>22.5</v>
      </c>
      <c r="C135" s="45">
        <v>1.7</v>
      </c>
      <c r="D135" s="153">
        <v>20</v>
      </c>
      <c r="E135" s="45">
        <v>1.7</v>
      </c>
      <c r="F135" s="153">
        <v>19.3</v>
      </c>
      <c r="G135" s="45">
        <v>1.9</v>
      </c>
      <c r="H135" s="153">
        <v>21.4</v>
      </c>
      <c r="I135" s="45">
        <v>2.7</v>
      </c>
      <c r="J135" s="153">
        <v>23.2</v>
      </c>
      <c r="K135" s="45">
        <v>2</v>
      </c>
      <c r="L135" s="153">
        <v>23.9</v>
      </c>
      <c r="M135" s="45">
        <v>3</v>
      </c>
      <c r="N135" s="153">
        <v>16.5</v>
      </c>
      <c r="O135" s="45">
        <v>3.2</v>
      </c>
    </row>
    <row r="136" spans="1:15">
      <c r="A136" s="60" t="s">
        <v>166</v>
      </c>
      <c r="B136" s="153">
        <v>29.3</v>
      </c>
      <c r="C136" s="45">
        <v>1.5</v>
      </c>
      <c r="D136" s="153">
        <v>26</v>
      </c>
      <c r="E136" s="45">
        <v>1.2</v>
      </c>
      <c r="F136" s="153">
        <v>26.9</v>
      </c>
      <c r="G136" s="45">
        <v>1.6</v>
      </c>
      <c r="H136" s="153">
        <v>24.3</v>
      </c>
      <c r="I136" s="45">
        <v>1.5</v>
      </c>
      <c r="J136" s="153">
        <v>32.799999999999997</v>
      </c>
      <c r="K136" s="45">
        <v>2.2000000000000002</v>
      </c>
      <c r="L136" s="153">
        <v>27</v>
      </c>
      <c r="M136" s="45">
        <v>2.2999999999999998</v>
      </c>
      <c r="N136" s="153">
        <v>21.1</v>
      </c>
      <c r="O136" s="45">
        <v>3.1</v>
      </c>
    </row>
    <row r="137" spans="1:15">
      <c r="A137" s="60" t="s">
        <v>167</v>
      </c>
      <c r="B137" s="153">
        <v>18.8</v>
      </c>
      <c r="C137" s="45">
        <v>2.2000000000000002</v>
      </c>
      <c r="D137" s="153">
        <v>7.8</v>
      </c>
      <c r="E137" s="45">
        <v>0.6</v>
      </c>
      <c r="F137" s="153">
        <v>7.8</v>
      </c>
      <c r="G137" s="45">
        <v>0.7</v>
      </c>
      <c r="H137" s="153">
        <v>7.6</v>
      </c>
      <c r="I137" s="45">
        <v>1.1000000000000001</v>
      </c>
      <c r="J137" s="153">
        <v>10.4</v>
      </c>
      <c r="K137" s="45">
        <v>1.1000000000000001</v>
      </c>
      <c r="L137" s="153">
        <v>22.7</v>
      </c>
      <c r="M137" s="45">
        <v>5</v>
      </c>
      <c r="N137" s="153">
        <v>42.6</v>
      </c>
      <c r="O137" s="45">
        <v>7</v>
      </c>
    </row>
    <row r="138" spans="1:15">
      <c r="A138" s="60"/>
      <c r="B138" s="153"/>
      <c r="C138" s="45"/>
      <c r="D138" s="153"/>
      <c r="E138" s="45"/>
      <c r="F138" s="153"/>
      <c r="G138" s="45"/>
      <c r="H138" s="153"/>
      <c r="I138" s="45"/>
      <c r="J138" s="153"/>
      <c r="K138" s="45"/>
      <c r="L138" s="153"/>
      <c r="M138" s="45"/>
      <c r="N138" s="153"/>
      <c r="O138" s="45"/>
    </row>
    <row r="139" spans="1:15">
      <c r="A139" s="62">
        <v>2017</v>
      </c>
      <c r="B139" s="153"/>
      <c r="C139" s="45"/>
      <c r="D139" s="153"/>
      <c r="E139" s="45"/>
      <c r="F139" s="153"/>
      <c r="G139" s="45"/>
      <c r="H139" s="153"/>
      <c r="I139" s="45"/>
      <c r="J139" s="153"/>
      <c r="K139" s="45"/>
      <c r="L139" s="153"/>
      <c r="M139" s="45"/>
      <c r="N139" s="153"/>
      <c r="O139" s="45"/>
    </row>
    <row r="140" spans="1:15" ht="12.75" customHeight="1">
      <c r="A140" s="240" t="s">
        <v>26</v>
      </c>
      <c r="B140" s="241">
        <v>100</v>
      </c>
      <c r="C140" s="241"/>
      <c r="D140" s="241">
        <v>100</v>
      </c>
      <c r="E140" s="241"/>
      <c r="F140" s="241">
        <v>100</v>
      </c>
      <c r="G140" s="241"/>
      <c r="H140" s="241">
        <v>100</v>
      </c>
      <c r="I140" s="241"/>
      <c r="J140" s="241">
        <v>100</v>
      </c>
      <c r="K140" s="241"/>
      <c r="L140" s="241">
        <v>100</v>
      </c>
      <c r="M140" s="241"/>
      <c r="N140" s="241">
        <v>100</v>
      </c>
      <c r="O140" s="241"/>
    </row>
    <row r="141" spans="1:15">
      <c r="A141" s="60" t="s">
        <v>163</v>
      </c>
      <c r="B141" s="153">
        <v>5.8</v>
      </c>
      <c r="C141" s="45">
        <v>0.6</v>
      </c>
      <c r="D141" s="153">
        <v>12.9</v>
      </c>
      <c r="E141" s="45">
        <v>1.1000000000000001</v>
      </c>
      <c r="F141" s="153">
        <v>14.1</v>
      </c>
      <c r="G141" s="45">
        <v>1.6</v>
      </c>
      <c r="H141" s="153">
        <v>10.4</v>
      </c>
      <c r="I141" s="45">
        <v>1.5</v>
      </c>
      <c r="J141" s="153">
        <v>6.9</v>
      </c>
      <c r="K141" s="45">
        <v>0.7</v>
      </c>
      <c r="L141" s="153">
        <v>6.1</v>
      </c>
      <c r="M141" s="45">
        <v>1</v>
      </c>
      <c r="N141" s="153">
        <v>3</v>
      </c>
      <c r="O141" s="45">
        <v>0.8</v>
      </c>
    </row>
    <row r="142" spans="1:15">
      <c r="A142" s="60" t="s">
        <v>164</v>
      </c>
      <c r="B142" s="153">
        <v>20.5</v>
      </c>
      <c r="C142" s="45">
        <v>1.4</v>
      </c>
      <c r="D142" s="153">
        <v>30.5</v>
      </c>
      <c r="E142" s="45">
        <v>1.5</v>
      </c>
      <c r="F142" s="153">
        <v>29.8</v>
      </c>
      <c r="G142" s="45">
        <v>1.8</v>
      </c>
      <c r="H142" s="153">
        <v>32.1</v>
      </c>
      <c r="I142" s="45">
        <v>2.6</v>
      </c>
      <c r="J142" s="153">
        <v>22.8</v>
      </c>
      <c r="K142" s="45">
        <v>1.3</v>
      </c>
      <c r="L142" s="153">
        <v>23.2</v>
      </c>
      <c r="M142" s="45">
        <v>2.5</v>
      </c>
      <c r="N142" s="153">
        <v>11.2</v>
      </c>
      <c r="O142" s="45">
        <v>3.1</v>
      </c>
    </row>
    <row r="143" spans="1:15">
      <c r="A143" s="60" t="s">
        <v>165</v>
      </c>
      <c r="B143" s="153">
        <v>19.8</v>
      </c>
      <c r="C143" s="45">
        <v>1.4</v>
      </c>
      <c r="D143" s="153">
        <v>21.8</v>
      </c>
      <c r="E143" s="45">
        <v>1.9</v>
      </c>
      <c r="F143" s="153">
        <v>19.8</v>
      </c>
      <c r="G143" s="45">
        <v>1.6</v>
      </c>
      <c r="H143" s="153">
        <v>25.8</v>
      </c>
      <c r="I143" s="45">
        <v>4.3</v>
      </c>
      <c r="J143" s="153">
        <v>24.3</v>
      </c>
      <c r="K143" s="45">
        <v>1.6</v>
      </c>
      <c r="L143" s="153">
        <v>20.6</v>
      </c>
      <c r="M143" s="45">
        <v>2.2000000000000002</v>
      </c>
      <c r="N143" s="153">
        <v>8.6</v>
      </c>
      <c r="O143" s="45">
        <v>1.8</v>
      </c>
    </row>
    <row r="144" spans="1:15">
      <c r="A144" s="60" t="s">
        <v>166</v>
      </c>
      <c r="B144" s="153">
        <v>26.6</v>
      </c>
      <c r="C144" s="45">
        <v>1.7</v>
      </c>
      <c r="D144" s="153">
        <v>25.2</v>
      </c>
      <c r="E144" s="45">
        <v>1.6</v>
      </c>
      <c r="F144" s="153">
        <v>27.8</v>
      </c>
      <c r="G144" s="45">
        <v>1.8</v>
      </c>
      <c r="H144" s="153">
        <v>20.100000000000001</v>
      </c>
      <c r="I144" s="45">
        <v>2.7</v>
      </c>
      <c r="J144" s="153">
        <v>33.299999999999997</v>
      </c>
      <c r="K144" s="45">
        <v>1.8</v>
      </c>
      <c r="L144" s="153">
        <v>24.2</v>
      </c>
      <c r="M144" s="45">
        <v>1.8</v>
      </c>
      <c r="N144" s="153">
        <v>15.2</v>
      </c>
      <c r="O144" s="45">
        <v>3.5</v>
      </c>
    </row>
    <row r="145" spans="1:15">
      <c r="A145" s="71" t="s">
        <v>167</v>
      </c>
      <c r="B145" s="154">
        <v>27.2</v>
      </c>
      <c r="C145" s="175">
        <v>3.8</v>
      </c>
      <c r="D145" s="154">
        <v>9.6</v>
      </c>
      <c r="E145" s="175">
        <v>1</v>
      </c>
      <c r="F145" s="154">
        <v>8.6</v>
      </c>
      <c r="G145" s="175">
        <v>0.9</v>
      </c>
      <c r="H145" s="154">
        <v>11.6</v>
      </c>
      <c r="I145" s="175">
        <v>2.4</v>
      </c>
      <c r="J145" s="154">
        <v>12.6</v>
      </c>
      <c r="K145" s="175">
        <v>1.1000000000000001</v>
      </c>
      <c r="L145" s="154">
        <v>25.9</v>
      </c>
      <c r="M145" s="175">
        <v>4.5</v>
      </c>
      <c r="N145" s="154">
        <v>62</v>
      </c>
      <c r="O145" s="175">
        <v>8.1</v>
      </c>
    </row>
    <row r="146" spans="1:15" ht="12.75" customHeight="1">
      <c r="A146" s="102" t="s">
        <v>168</v>
      </c>
      <c r="B146" s="102"/>
      <c r="C146" s="102"/>
      <c r="D146" s="102"/>
      <c r="E146" s="102"/>
      <c r="F146" s="102"/>
      <c r="G146" s="102"/>
      <c r="H146" s="102"/>
      <c r="I146" s="102"/>
      <c r="J146" s="102"/>
      <c r="K146" s="102"/>
      <c r="L146" s="102"/>
      <c r="M146" s="102"/>
      <c r="N146" s="102"/>
      <c r="O146" s="102"/>
    </row>
    <row r="147" spans="1:15" ht="76.5" customHeight="1">
      <c r="A147" s="102" t="s">
        <v>169</v>
      </c>
      <c r="B147" s="102"/>
      <c r="C147" s="102"/>
      <c r="D147" s="102"/>
      <c r="E147" s="102"/>
      <c r="F147" s="102"/>
      <c r="G147" s="102"/>
      <c r="H147" s="102"/>
      <c r="I147" s="102"/>
      <c r="J147" s="102"/>
      <c r="K147" s="102"/>
      <c r="L147" s="102"/>
      <c r="M147" s="102"/>
      <c r="N147" s="102"/>
      <c r="O147" s="102"/>
    </row>
    <row r="148" spans="1:15" ht="12.75" customHeight="1">
      <c r="A148" s="102" t="s">
        <v>140</v>
      </c>
      <c r="B148" s="102"/>
      <c r="C148" s="102"/>
      <c r="D148" s="102"/>
      <c r="E148" s="102"/>
      <c r="F148" s="102"/>
      <c r="G148" s="102"/>
      <c r="H148" s="102"/>
      <c r="I148" s="102"/>
      <c r="J148" s="102"/>
      <c r="K148" s="102"/>
      <c r="L148" s="102"/>
      <c r="M148" s="102"/>
      <c r="N148" s="102"/>
      <c r="O148" s="102"/>
    </row>
    <row r="149" spans="1:15" ht="12.75" customHeight="1">
      <c r="A149" s="102" t="s">
        <v>170</v>
      </c>
      <c r="B149" s="102"/>
      <c r="C149" s="102"/>
      <c r="D149" s="102"/>
      <c r="E149" s="102"/>
      <c r="F149" s="102"/>
      <c r="G149" s="102"/>
      <c r="H149" s="102"/>
      <c r="I149" s="102"/>
      <c r="J149" s="102"/>
      <c r="K149" s="102"/>
      <c r="L149" s="102"/>
      <c r="M149" s="102"/>
      <c r="N149" s="102"/>
      <c r="O149" s="10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629A-D919-4291-B048-8848840186CE}">
  <dimension ref="A1:W44"/>
  <sheetViews>
    <sheetView workbookViewId="0">
      <selection activeCell="P19" sqref="P19:P20"/>
    </sheetView>
  </sheetViews>
  <sheetFormatPr defaultColWidth="11.42578125" defaultRowHeight="12.95"/>
  <cols>
    <col min="1" max="1" width="21.42578125" style="3" customWidth="1"/>
    <col min="2" max="12" width="8.7109375" style="3" customWidth="1"/>
    <col min="13" max="13" width="22.85546875" style="3" customWidth="1"/>
    <col min="14" max="14" width="14.85546875" style="3" customWidth="1"/>
    <col min="15" max="15" width="11.42578125" style="3"/>
    <col min="16" max="16" width="15.42578125" style="3" customWidth="1"/>
    <col min="17" max="16384" width="11.42578125" style="3"/>
  </cols>
  <sheetData>
    <row r="1" spans="1:23" ht="27.95">
      <c r="A1" s="1" t="s">
        <v>171</v>
      </c>
      <c r="B1" s="1"/>
      <c r="C1" s="1"/>
      <c r="D1" s="1"/>
      <c r="E1" s="1"/>
      <c r="F1" s="1"/>
      <c r="G1" s="1"/>
      <c r="H1" s="1"/>
      <c r="I1" s="1"/>
      <c r="J1" s="1"/>
      <c r="K1" s="1"/>
      <c r="L1" s="1"/>
      <c r="N1" s="185"/>
    </row>
    <row r="2" spans="1:23" ht="14.1">
      <c r="A2" s="186"/>
      <c r="C2" s="187"/>
      <c r="D2" s="86" t="s">
        <v>72</v>
      </c>
      <c r="E2" s="86"/>
      <c r="F2" s="86"/>
      <c r="G2" s="86"/>
      <c r="H2" s="86"/>
      <c r="I2" s="86"/>
      <c r="J2" s="86"/>
      <c r="K2" s="86"/>
      <c r="L2" s="86"/>
      <c r="N2" s="185"/>
    </row>
    <row r="3" spans="1:23" ht="27.95">
      <c r="A3" s="40" t="s">
        <v>172</v>
      </c>
      <c r="B3" s="188" t="s">
        <v>173</v>
      </c>
      <c r="C3" s="188"/>
      <c r="D3" s="189" t="s">
        <v>26</v>
      </c>
      <c r="E3" s="189" t="s">
        <v>174</v>
      </c>
      <c r="F3" s="189"/>
      <c r="G3" s="189" t="s">
        <v>116</v>
      </c>
      <c r="H3" s="189"/>
      <c r="I3" s="189" t="s">
        <v>175</v>
      </c>
      <c r="J3" s="189"/>
      <c r="K3" s="189" t="s">
        <v>109</v>
      </c>
      <c r="L3" s="189"/>
      <c r="N3" s="185"/>
    </row>
    <row r="4" spans="1:23" ht="14.1">
      <c r="A4" s="90"/>
      <c r="B4" s="135" t="s">
        <v>24</v>
      </c>
      <c r="C4" s="190" t="s">
        <v>25</v>
      </c>
      <c r="D4" s="135" t="s">
        <v>37</v>
      </c>
      <c r="E4" s="135" t="s">
        <v>37</v>
      </c>
      <c r="F4" s="22" t="s">
        <v>25</v>
      </c>
      <c r="G4" s="135" t="s">
        <v>37</v>
      </c>
      <c r="H4" s="22" t="s">
        <v>25</v>
      </c>
      <c r="I4" s="135" t="s">
        <v>37</v>
      </c>
      <c r="J4" s="22" t="s">
        <v>25</v>
      </c>
      <c r="K4" s="135" t="s">
        <v>37</v>
      </c>
      <c r="L4" s="22" t="s">
        <v>25</v>
      </c>
      <c r="N4" s="185"/>
    </row>
    <row r="5" spans="1:23" ht="14.1" customHeight="1">
      <c r="A5" s="90" t="s">
        <v>176</v>
      </c>
      <c r="B5" s="65">
        <v>18620</v>
      </c>
      <c r="C5" s="65">
        <v>315.793341</v>
      </c>
      <c r="D5" s="136">
        <v>100</v>
      </c>
      <c r="E5" s="157">
        <v>65.437799999999996</v>
      </c>
      <c r="F5" s="157">
        <v>0.67679999999999996</v>
      </c>
      <c r="G5" s="157">
        <v>5.4534000000000002</v>
      </c>
      <c r="H5" s="157">
        <v>0.3397</v>
      </c>
      <c r="I5" s="157">
        <v>16.584099999999999</v>
      </c>
      <c r="J5" s="157">
        <v>0.47270000000000001</v>
      </c>
      <c r="K5" s="157">
        <v>12.524699999999999</v>
      </c>
      <c r="L5" s="157">
        <v>0.57669999999999999</v>
      </c>
      <c r="M5" s="90"/>
      <c r="N5" s="191"/>
      <c r="O5" s="191"/>
      <c r="P5" s="192"/>
      <c r="Q5" s="193"/>
    </row>
    <row r="6" spans="1:23" ht="14.1">
      <c r="A6" s="90" t="s">
        <v>177</v>
      </c>
      <c r="B6" s="68">
        <v>346.71135900000002</v>
      </c>
      <c r="C6" s="68">
        <v>31.100750999999999</v>
      </c>
      <c r="D6" s="136">
        <v>100</v>
      </c>
      <c r="E6" s="139">
        <v>100</v>
      </c>
      <c r="F6" s="153"/>
      <c r="G6" s="153"/>
      <c r="H6" s="153"/>
      <c r="I6" s="153"/>
      <c r="J6" s="153"/>
      <c r="K6" s="153"/>
      <c r="L6" s="153"/>
      <c r="M6" s="90"/>
      <c r="N6" s="191"/>
      <c r="O6" s="191"/>
      <c r="P6" s="192"/>
      <c r="Q6" s="193"/>
    </row>
    <row r="7" spans="1:23" ht="14.1">
      <c r="A7" s="90" t="s">
        <v>38</v>
      </c>
      <c r="B7" s="68">
        <v>3757.1164720000002</v>
      </c>
      <c r="C7" s="68">
        <v>159.96010699999999</v>
      </c>
      <c r="D7" s="136">
        <v>100</v>
      </c>
      <c r="E7" s="139">
        <v>87.781800000000004</v>
      </c>
      <c r="F7" s="139">
        <v>1.4864999999999999</v>
      </c>
      <c r="G7" s="139">
        <v>0.85050000000000003</v>
      </c>
      <c r="H7" s="139">
        <v>0.1336</v>
      </c>
      <c r="I7" s="139">
        <v>1.1657999999999999</v>
      </c>
      <c r="J7" s="139">
        <v>0.108</v>
      </c>
      <c r="K7" s="139">
        <v>10.2019</v>
      </c>
      <c r="L7" s="139">
        <v>1.502</v>
      </c>
      <c r="M7" s="90"/>
      <c r="N7" s="191"/>
      <c r="O7" s="191"/>
      <c r="P7" s="192"/>
      <c r="Q7" s="193"/>
    </row>
    <row r="8" spans="1:23" ht="14.1">
      <c r="A8" s="90" t="s">
        <v>41</v>
      </c>
      <c r="B8" s="68">
        <v>531.04042700000002</v>
      </c>
      <c r="C8" s="68">
        <v>45.163046000000001</v>
      </c>
      <c r="D8" s="136">
        <v>100</v>
      </c>
      <c r="E8" s="139">
        <v>79.846900000000005</v>
      </c>
      <c r="F8" s="139">
        <v>4.9258999999999995</v>
      </c>
      <c r="G8" s="139" t="s">
        <v>178</v>
      </c>
      <c r="H8" s="139" t="s">
        <v>178</v>
      </c>
      <c r="I8" s="194" t="s">
        <v>179</v>
      </c>
      <c r="J8" s="139">
        <v>2.7252000000000001</v>
      </c>
      <c r="K8" s="139" t="s">
        <v>178</v>
      </c>
      <c r="L8" s="139" t="s">
        <v>178</v>
      </c>
      <c r="M8" s="90"/>
      <c r="N8" s="191"/>
      <c r="O8" s="191"/>
      <c r="P8" s="192"/>
      <c r="Q8" s="193"/>
    </row>
    <row r="9" spans="1:23" ht="14.1">
      <c r="A9" s="90" t="s">
        <v>180</v>
      </c>
      <c r="B9" s="68">
        <v>826.77419399999997</v>
      </c>
      <c r="C9" s="68">
        <v>78.277896999999996</v>
      </c>
      <c r="D9" s="136">
        <v>100</v>
      </c>
      <c r="E9" s="139">
        <v>73.656199999999998</v>
      </c>
      <c r="F9" s="139">
        <v>2.6856999999999998</v>
      </c>
      <c r="G9" s="139">
        <v>11.3651</v>
      </c>
      <c r="H9" s="139">
        <v>1.8981000000000001</v>
      </c>
      <c r="I9" s="139">
        <v>10.4434</v>
      </c>
      <c r="J9" s="139">
        <v>1.5136000000000001</v>
      </c>
      <c r="K9" s="139">
        <v>4.5354000000000001</v>
      </c>
      <c r="L9" s="139">
        <v>0.72849999999999993</v>
      </c>
      <c r="M9" s="90"/>
      <c r="N9" s="191"/>
      <c r="O9" s="191"/>
      <c r="P9" s="192"/>
      <c r="Q9" s="193"/>
    </row>
    <row r="10" spans="1:23" ht="14.1">
      <c r="A10" s="90" t="s">
        <v>181</v>
      </c>
      <c r="B10" s="68">
        <v>4250.4280660000004</v>
      </c>
      <c r="C10" s="68">
        <v>111.69488</v>
      </c>
      <c r="D10" s="136">
        <v>100</v>
      </c>
      <c r="E10" s="139">
        <v>67.733800000000002</v>
      </c>
      <c r="F10" s="139">
        <v>0.78359999999999996</v>
      </c>
      <c r="G10" s="139">
        <v>1.1143999999999998</v>
      </c>
      <c r="H10" s="139">
        <v>0.10579999999999999</v>
      </c>
      <c r="I10" s="139">
        <v>15.677299999999999</v>
      </c>
      <c r="J10" s="139">
        <v>0.5524</v>
      </c>
      <c r="K10" s="139">
        <v>15.474499999999999</v>
      </c>
      <c r="L10" s="139">
        <v>0.64460000000000006</v>
      </c>
      <c r="M10" s="90"/>
      <c r="N10" s="191"/>
      <c r="O10" s="191"/>
      <c r="P10" s="192"/>
      <c r="Q10" s="193"/>
    </row>
    <row r="11" spans="1:23" ht="14.1">
      <c r="A11" s="90" t="s">
        <v>182</v>
      </c>
      <c r="B11" s="68">
        <v>2064.3632600000001</v>
      </c>
      <c r="C11" s="68">
        <v>96.699273000000005</v>
      </c>
      <c r="D11" s="136">
        <v>100</v>
      </c>
      <c r="E11" s="139">
        <v>80.2804</v>
      </c>
      <c r="F11" s="139">
        <v>1.0468</v>
      </c>
      <c r="G11" s="139">
        <v>1.1639999999999999</v>
      </c>
      <c r="H11" s="139">
        <v>0.1298</v>
      </c>
      <c r="I11" s="139">
        <v>5.9112999999999998</v>
      </c>
      <c r="J11" s="139">
        <v>0.33100000000000002</v>
      </c>
      <c r="K11" s="139">
        <v>12.644299999999999</v>
      </c>
      <c r="L11" s="139">
        <v>0.96209999999999996</v>
      </c>
      <c r="M11" s="90"/>
      <c r="N11" s="191"/>
      <c r="O11" s="191"/>
      <c r="P11" s="192"/>
      <c r="Q11" s="193"/>
    </row>
    <row r="12" spans="1:23" ht="14.1">
      <c r="A12" s="90" t="s">
        <v>42</v>
      </c>
      <c r="B12" s="68">
        <v>3254.8236080000001</v>
      </c>
      <c r="C12" s="68">
        <v>121.254936</v>
      </c>
      <c r="D12" s="136">
        <v>100</v>
      </c>
      <c r="E12" s="139">
        <v>63.576600000000006</v>
      </c>
      <c r="F12" s="139">
        <v>1.2755000000000001</v>
      </c>
      <c r="G12" s="139" t="s">
        <v>178</v>
      </c>
      <c r="H12" s="139" t="s">
        <v>178</v>
      </c>
      <c r="I12" s="139">
        <v>18.3047</v>
      </c>
      <c r="J12" s="139">
        <v>0.65669999999999995</v>
      </c>
      <c r="K12" s="139">
        <v>18.025400000000001</v>
      </c>
      <c r="L12" s="139">
        <v>1.0802</v>
      </c>
      <c r="M12" s="90"/>
      <c r="N12" s="191"/>
      <c r="O12" s="191"/>
      <c r="P12" s="192"/>
      <c r="Q12" s="193"/>
    </row>
    <row r="13" spans="1:23" ht="14.1">
      <c r="A13" s="90" t="s">
        <v>183</v>
      </c>
      <c r="B13" s="68">
        <v>567.03518599999995</v>
      </c>
      <c r="C13" s="68">
        <v>22.976790999999999</v>
      </c>
      <c r="D13" s="136">
        <v>100</v>
      </c>
      <c r="E13" s="139">
        <v>2.3494000000000002</v>
      </c>
      <c r="F13" s="139">
        <v>0.27690000000000003</v>
      </c>
      <c r="G13" s="139" t="s">
        <v>184</v>
      </c>
      <c r="H13" s="139">
        <v>5.6400000000000006E-2</v>
      </c>
      <c r="I13" s="139">
        <v>77.1892</v>
      </c>
      <c r="J13" s="139">
        <v>1.7333999999999998</v>
      </c>
      <c r="K13" s="139">
        <v>20.264900000000001</v>
      </c>
      <c r="L13" s="139">
        <v>1.6614</v>
      </c>
      <c r="M13" s="90"/>
      <c r="N13" s="191"/>
      <c r="O13" s="191"/>
      <c r="P13" s="192"/>
      <c r="Q13" s="193"/>
    </row>
    <row r="14" spans="1:23" ht="14.1">
      <c r="A14" s="90" t="s">
        <v>185</v>
      </c>
      <c r="B14" s="72">
        <v>1683.680163</v>
      </c>
      <c r="C14" s="72">
        <v>90.047961999999998</v>
      </c>
      <c r="D14" s="49">
        <v>100</v>
      </c>
      <c r="E14" s="142" t="s">
        <v>178</v>
      </c>
      <c r="F14" s="142" t="s">
        <v>178</v>
      </c>
      <c r="G14" s="142">
        <v>43.832599999999999</v>
      </c>
      <c r="H14" s="142">
        <v>2.2854999999999999</v>
      </c>
      <c r="I14" s="142">
        <v>50.598399999999998</v>
      </c>
      <c r="J14" s="142">
        <v>2.1843999999999997</v>
      </c>
      <c r="K14" s="142" t="s">
        <v>186</v>
      </c>
      <c r="L14" s="142">
        <v>0.99629999999999996</v>
      </c>
      <c r="M14" s="195"/>
      <c r="S14" s="193"/>
      <c r="T14" s="193"/>
      <c r="U14" s="193"/>
      <c r="V14" s="193"/>
    </row>
    <row r="15" spans="1:23" ht="14.1">
      <c r="A15" s="23" t="s">
        <v>187</v>
      </c>
      <c r="B15" s="76"/>
      <c r="C15" s="76"/>
      <c r="D15" s="76"/>
      <c r="E15" s="76"/>
      <c r="F15" s="76"/>
      <c r="G15" s="76"/>
      <c r="H15" s="76"/>
      <c r="I15" s="76"/>
      <c r="J15" s="76"/>
      <c r="K15" s="76"/>
      <c r="L15" s="76"/>
      <c r="M15" s="195"/>
      <c r="S15" s="193"/>
      <c r="T15" s="193"/>
      <c r="U15" s="193"/>
      <c r="V15" s="193"/>
    </row>
    <row r="16" spans="1:23" ht="14.1">
      <c r="A16" s="76" t="s">
        <v>188</v>
      </c>
      <c r="B16" s="76"/>
      <c r="C16" s="76"/>
      <c r="D16" s="76"/>
      <c r="E16" s="76"/>
      <c r="F16" s="76"/>
      <c r="G16" s="76"/>
      <c r="H16" s="76"/>
      <c r="I16" s="76"/>
      <c r="J16" s="76"/>
      <c r="K16" s="76"/>
      <c r="L16" s="76"/>
      <c r="M16" s="195"/>
      <c r="N16" s="195"/>
      <c r="O16" s="195"/>
      <c r="P16" s="195"/>
      <c r="Q16" s="195"/>
      <c r="T16" s="193"/>
      <c r="U16" s="193"/>
      <c r="V16" s="193"/>
      <c r="W16" s="193"/>
    </row>
    <row r="17" spans="1:19" ht="27.95">
      <c r="A17" s="76" t="s">
        <v>189</v>
      </c>
      <c r="B17" s="76"/>
      <c r="C17" s="76"/>
      <c r="D17" s="76"/>
      <c r="E17" s="76"/>
      <c r="F17" s="76"/>
      <c r="G17" s="76"/>
      <c r="H17" s="76"/>
      <c r="I17" s="76"/>
      <c r="J17" s="76"/>
      <c r="K17" s="76"/>
      <c r="L17" s="76"/>
    </row>
    <row r="18" spans="1:19" ht="14.1">
      <c r="A18" s="76" t="s">
        <v>13</v>
      </c>
      <c r="B18" s="76"/>
      <c r="C18" s="76"/>
      <c r="D18" s="76"/>
      <c r="E18" s="76"/>
      <c r="F18" s="76"/>
      <c r="G18" s="76"/>
      <c r="H18" s="76"/>
      <c r="I18" s="76"/>
      <c r="J18" s="76"/>
      <c r="K18" s="76"/>
      <c r="L18" s="76"/>
    </row>
    <row r="19" spans="1:19" ht="14.1">
      <c r="A19" s="76" t="s">
        <v>70</v>
      </c>
      <c r="B19" s="76"/>
      <c r="C19" s="76"/>
      <c r="D19" s="76"/>
      <c r="E19" s="76"/>
      <c r="F19" s="76"/>
      <c r="G19" s="76"/>
      <c r="H19" s="76"/>
      <c r="I19" s="76"/>
      <c r="J19" s="76"/>
      <c r="K19" s="76"/>
      <c r="L19" s="76"/>
    </row>
    <row r="21" spans="1:19" ht="12.75" customHeight="1">
      <c r="A21" s="115"/>
      <c r="B21" s="115"/>
      <c r="C21" s="115"/>
      <c r="D21" s="115"/>
      <c r="E21" s="115"/>
      <c r="F21" s="115"/>
      <c r="G21" s="115"/>
      <c r="H21" s="115"/>
      <c r="I21" s="115"/>
      <c r="J21" s="115"/>
      <c r="K21" s="115"/>
      <c r="L21" s="115"/>
    </row>
    <row r="22" spans="1:19">
      <c r="A22" s="116"/>
      <c r="B22" s="116"/>
      <c r="C22" s="116"/>
      <c r="D22" s="116"/>
      <c r="E22" s="116"/>
      <c r="F22" s="116"/>
      <c r="G22" s="116"/>
      <c r="H22" s="116"/>
      <c r="I22" s="116"/>
    </row>
    <row r="23" spans="1:19" ht="12.75" customHeight="1">
      <c r="A23" s="83"/>
      <c r="B23" s="83"/>
      <c r="C23" s="83"/>
      <c r="D23" s="83"/>
      <c r="E23" s="83"/>
      <c r="F23" s="83"/>
      <c r="G23" s="83"/>
      <c r="H23" s="83"/>
      <c r="I23" s="83"/>
      <c r="J23" s="83"/>
      <c r="K23" s="83"/>
      <c r="L23" s="83"/>
    </row>
    <row r="25" spans="1:19">
      <c r="Q25" s="110"/>
      <c r="R25" s="110"/>
      <c r="S25" s="110"/>
    </row>
    <row r="26" spans="1:19">
      <c r="M26" s="131"/>
      <c r="Q26" s="110"/>
      <c r="R26" s="110"/>
      <c r="S26" s="110"/>
    </row>
    <row r="27" spans="1:19">
      <c r="M27" s="131"/>
      <c r="Q27" s="110"/>
      <c r="R27" s="110"/>
      <c r="S27" s="110"/>
    </row>
    <row r="28" spans="1:19">
      <c r="M28" s="131"/>
      <c r="Q28" s="110"/>
      <c r="R28" s="110"/>
      <c r="S28" s="110"/>
    </row>
    <row r="29" spans="1:19">
      <c r="M29" s="131"/>
      <c r="Q29" s="110"/>
      <c r="R29" s="110"/>
      <c r="S29" s="110"/>
    </row>
    <row r="30" spans="1:19">
      <c r="Q30" s="37"/>
    </row>
    <row r="39" spans="2:11">
      <c r="B39" s="110"/>
      <c r="C39" s="110"/>
      <c r="D39" s="196"/>
      <c r="E39" s="196"/>
      <c r="F39" s="196"/>
      <c r="G39" s="196"/>
      <c r="H39" s="196"/>
      <c r="I39" s="196"/>
    </row>
    <row r="40" spans="2:11">
      <c r="B40" s="185"/>
      <c r="C40" s="185"/>
      <c r="D40" s="196"/>
      <c r="E40" s="197"/>
      <c r="F40" s="197"/>
      <c r="G40" s="197"/>
      <c r="H40" s="197"/>
      <c r="I40" s="197"/>
    </row>
    <row r="41" spans="2:11">
      <c r="B41" s="110"/>
      <c r="C41" s="110"/>
      <c r="D41" s="196"/>
      <c r="E41" s="196"/>
      <c r="F41" s="196"/>
      <c r="G41" s="196"/>
      <c r="H41" s="196"/>
      <c r="I41" s="196"/>
    </row>
    <row r="42" spans="2:11">
      <c r="J42" s="196"/>
      <c r="K42" s="196"/>
    </row>
    <row r="43" spans="2:11">
      <c r="J43" s="197"/>
      <c r="K43" s="197"/>
    </row>
    <row r="44" spans="2:11">
      <c r="J44" s="196"/>
      <c r="K44" s="196"/>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FB301-FFB2-4011-A4B3-2DE09118029A}">
  <dimension ref="A1:IK18"/>
  <sheetViews>
    <sheetView zoomScaleNormal="100" workbookViewId="0">
      <selection activeCell="N14" sqref="N14"/>
    </sheetView>
  </sheetViews>
  <sheetFormatPr defaultColWidth="10.42578125" defaultRowHeight="12.95"/>
  <cols>
    <col min="1" max="1" width="10.28515625" style="90" customWidth="1"/>
    <col min="2" max="3" width="14.85546875" style="90" customWidth="1"/>
    <col min="4" max="8" width="14.85546875" style="22" customWidth="1"/>
    <col min="9" max="10" width="11.42578125" style="3" bestFit="1" customWidth="1"/>
    <col min="11" max="16384" width="10.42578125" style="3"/>
  </cols>
  <sheetData>
    <row r="1" spans="1:245" s="84" customFormat="1" ht="27.95">
      <c r="A1" s="1" t="s">
        <v>190</v>
      </c>
      <c r="B1" s="1"/>
      <c r="C1" s="1"/>
      <c r="D1" s="1"/>
      <c r="E1" s="1"/>
      <c r="F1" s="1"/>
      <c r="G1" s="1"/>
      <c r="H1" s="1"/>
    </row>
    <row r="2" spans="1:245" s="84" customFormat="1" ht="14.1">
      <c r="A2" s="199"/>
      <c r="B2" s="199"/>
      <c r="C2" s="189" t="s">
        <v>147</v>
      </c>
      <c r="D2" s="189"/>
      <c r="E2" s="189"/>
      <c r="F2" s="189"/>
      <c r="G2" s="189"/>
      <c r="H2" s="189"/>
    </row>
    <row r="3" spans="1:245" ht="14.1">
      <c r="A3" s="200" t="s">
        <v>2</v>
      </c>
      <c r="B3" s="43" t="s">
        <v>191</v>
      </c>
      <c r="C3" s="201" t="s">
        <v>26</v>
      </c>
      <c r="D3" s="202" t="s">
        <v>192</v>
      </c>
      <c r="E3" s="202" t="s">
        <v>193</v>
      </c>
      <c r="F3" s="202" t="s">
        <v>194</v>
      </c>
      <c r="G3" s="202" t="s">
        <v>195</v>
      </c>
      <c r="H3" s="202" t="s">
        <v>18</v>
      </c>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3"/>
      <c r="CB3" s="203"/>
      <c r="CC3" s="203"/>
      <c r="CD3" s="203"/>
      <c r="CE3" s="203"/>
      <c r="CF3" s="203"/>
      <c r="CG3" s="203"/>
      <c r="CH3" s="203"/>
      <c r="CI3" s="203"/>
      <c r="CJ3" s="203"/>
      <c r="CK3" s="203"/>
      <c r="CL3" s="203"/>
      <c r="CM3" s="203"/>
      <c r="CN3" s="203"/>
      <c r="CO3" s="203"/>
      <c r="CP3" s="203"/>
      <c r="CQ3" s="203"/>
      <c r="CR3" s="203"/>
      <c r="CS3" s="203"/>
      <c r="CT3" s="203"/>
      <c r="CU3" s="203"/>
      <c r="CV3" s="203"/>
      <c r="CW3" s="203"/>
      <c r="CX3" s="203"/>
      <c r="CY3" s="203"/>
      <c r="CZ3" s="203"/>
      <c r="DA3" s="203"/>
      <c r="DB3" s="203"/>
      <c r="DC3" s="203"/>
      <c r="DD3" s="203"/>
      <c r="DE3" s="203"/>
      <c r="DF3" s="203"/>
      <c r="DG3" s="203"/>
      <c r="DH3" s="203"/>
      <c r="DI3" s="203"/>
      <c r="DJ3" s="203"/>
      <c r="DK3" s="203"/>
      <c r="DL3" s="203"/>
      <c r="DM3" s="203"/>
      <c r="DN3" s="203"/>
      <c r="DO3" s="203"/>
      <c r="DP3" s="203"/>
      <c r="DQ3" s="203"/>
      <c r="DR3" s="203"/>
      <c r="DS3" s="203"/>
      <c r="DT3" s="203"/>
      <c r="DU3" s="203"/>
      <c r="DV3" s="203"/>
      <c r="DW3" s="203"/>
      <c r="DX3" s="203"/>
      <c r="DY3" s="203"/>
      <c r="DZ3" s="203"/>
      <c r="EA3" s="203"/>
      <c r="EB3" s="203"/>
      <c r="EC3" s="203"/>
      <c r="ED3" s="203"/>
      <c r="EE3" s="203"/>
      <c r="EF3" s="203"/>
      <c r="EG3" s="203"/>
      <c r="EH3" s="203"/>
      <c r="EI3" s="203"/>
      <c r="EJ3" s="203"/>
      <c r="EK3" s="203"/>
      <c r="EL3" s="203"/>
      <c r="EM3" s="203"/>
      <c r="EN3" s="203"/>
      <c r="EO3" s="203"/>
      <c r="EP3" s="203"/>
      <c r="EQ3" s="203"/>
      <c r="ER3" s="203"/>
      <c r="ES3" s="203"/>
      <c r="ET3" s="203"/>
      <c r="EU3" s="203"/>
      <c r="EV3" s="203"/>
      <c r="EW3" s="203"/>
      <c r="EX3" s="203"/>
      <c r="EY3" s="203"/>
      <c r="EZ3" s="203"/>
      <c r="FA3" s="203"/>
      <c r="FB3" s="203"/>
      <c r="FC3" s="203"/>
      <c r="FD3" s="203"/>
      <c r="FE3" s="203"/>
      <c r="FF3" s="203"/>
      <c r="FG3" s="203"/>
      <c r="FH3" s="203"/>
      <c r="FI3" s="203"/>
      <c r="FJ3" s="203"/>
      <c r="FK3" s="203"/>
      <c r="FL3" s="203"/>
      <c r="FM3" s="203"/>
      <c r="FN3" s="203"/>
      <c r="FO3" s="203"/>
      <c r="FP3" s="203"/>
      <c r="FQ3" s="203"/>
      <c r="FR3" s="203"/>
      <c r="FS3" s="203"/>
      <c r="FT3" s="203"/>
      <c r="FU3" s="203"/>
      <c r="FV3" s="203"/>
      <c r="FW3" s="203"/>
      <c r="FX3" s="203"/>
      <c r="FY3" s="203"/>
      <c r="FZ3" s="203"/>
      <c r="GA3" s="203"/>
      <c r="GB3" s="203"/>
      <c r="GC3" s="203"/>
      <c r="GD3" s="203"/>
      <c r="GE3" s="203"/>
      <c r="GF3" s="203"/>
      <c r="GG3" s="203"/>
      <c r="GH3" s="203"/>
      <c r="GI3" s="203"/>
      <c r="GJ3" s="203"/>
      <c r="GK3" s="203"/>
      <c r="GL3" s="203"/>
      <c r="GM3" s="203"/>
      <c r="GN3" s="203"/>
      <c r="GO3" s="203"/>
      <c r="GP3" s="203"/>
      <c r="GQ3" s="203"/>
      <c r="GR3" s="203"/>
      <c r="GS3" s="203"/>
      <c r="GT3" s="203"/>
      <c r="GU3" s="203"/>
      <c r="GV3" s="203"/>
      <c r="GW3" s="203"/>
      <c r="GX3" s="203"/>
      <c r="GY3" s="203"/>
      <c r="GZ3" s="203"/>
      <c r="HA3" s="203"/>
      <c r="HB3" s="203"/>
      <c r="HC3" s="203"/>
      <c r="HD3" s="203"/>
      <c r="HE3" s="203"/>
      <c r="HF3" s="203"/>
      <c r="HG3" s="203"/>
      <c r="HH3" s="203"/>
      <c r="HI3" s="203"/>
      <c r="HJ3" s="203"/>
      <c r="HK3" s="203"/>
      <c r="HL3" s="203"/>
      <c r="HM3" s="203"/>
      <c r="HN3" s="203"/>
      <c r="HO3" s="203"/>
      <c r="HP3" s="203"/>
      <c r="HQ3" s="203"/>
      <c r="HR3" s="203"/>
      <c r="HS3" s="203"/>
      <c r="HT3" s="203"/>
      <c r="HU3" s="203"/>
      <c r="HV3" s="203"/>
      <c r="HW3" s="203"/>
      <c r="HX3" s="203"/>
      <c r="HY3" s="203"/>
      <c r="HZ3" s="203"/>
      <c r="IA3" s="203"/>
      <c r="IB3" s="203"/>
      <c r="IC3" s="203"/>
      <c r="ID3" s="203"/>
      <c r="IE3" s="203"/>
      <c r="IF3" s="203"/>
      <c r="IG3" s="203"/>
      <c r="IH3" s="203"/>
      <c r="II3" s="203"/>
      <c r="IJ3" s="203"/>
      <c r="IK3" s="203"/>
    </row>
    <row r="4" spans="1:245" ht="14.1">
      <c r="A4" s="204" t="s">
        <v>196</v>
      </c>
      <c r="B4" s="202"/>
      <c r="C4" s="202"/>
      <c r="D4" s="202"/>
      <c r="E4" s="202"/>
      <c r="F4" s="202"/>
      <c r="G4" s="202"/>
      <c r="H4" s="202"/>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3"/>
      <c r="EB4" s="203"/>
      <c r="EC4" s="203"/>
      <c r="ED4" s="203"/>
      <c r="EE4" s="203"/>
      <c r="EF4" s="203"/>
      <c r="EG4" s="203"/>
      <c r="EH4" s="203"/>
      <c r="EI4" s="203"/>
      <c r="EJ4" s="203"/>
      <c r="EK4" s="203"/>
      <c r="EL4" s="203"/>
      <c r="EM4" s="203"/>
      <c r="EN4" s="203"/>
      <c r="EO4" s="203"/>
      <c r="EP4" s="203"/>
      <c r="EQ4" s="203"/>
      <c r="ER4" s="203"/>
      <c r="ES4" s="203"/>
      <c r="ET4" s="203"/>
      <c r="EU4" s="203"/>
      <c r="EV4" s="203"/>
      <c r="EW4" s="203"/>
      <c r="EX4" s="203"/>
      <c r="EY4" s="203"/>
      <c r="EZ4" s="203"/>
      <c r="FA4" s="203"/>
      <c r="FB4" s="203"/>
      <c r="FC4" s="203"/>
      <c r="FD4" s="203"/>
      <c r="FE4" s="203"/>
      <c r="FF4" s="203"/>
      <c r="FG4" s="203"/>
      <c r="FH4" s="203"/>
      <c r="FI4" s="203"/>
      <c r="FJ4" s="203"/>
      <c r="FK4" s="203"/>
      <c r="FL4" s="203"/>
      <c r="FM4" s="203"/>
      <c r="FN4" s="203"/>
      <c r="FO4" s="203"/>
      <c r="FP4" s="203"/>
      <c r="FQ4" s="203"/>
      <c r="FR4" s="203"/>
      <c r="FS4" s="203"/>
      <c r="FT4" s="203"/>
      <c r="FU4" s="203"/>
      <c r="FV4" s="203"/>
      <c r="FW4" s="203"/>
      <c r="FX4" s="203"/>
      <c r="FY4" s="203"/>
      <c r="FZ4" s="203"/>
      <c r="GA4" s="203"/>
      <c r="GB4" s="203"/>
      <c r="GC4" s="203"/>
      <c r="GD4" s="203"/>
      <c r="GE4" s="203"/>
      <c r="GF4" s="203"/>
      <c r="GG4" s="203"/>
      <c r="GH4" s="203"/>
      <c r="GI4" s="203"/>
      <c r="GJ4" s="203"/>
      <c r="GK4" s="203"/>
      <c r="GL4" s="203"/>
      <c r="GM4" s="203"/>
      <c r="GN4" s="203"/>
      <c r="GO4" s="203"/>
      <c r="GP4" s="203"/>
      <c r="GQ4" s="203"/>
      <c r="GR4" s="203"/>
      <c r="GS4" s="203"/>
      <c r="GT4" s="203"/>
      <c r="GU4" s="203"/>
      <c r="GV4" s="203"/>
      <c r="GW4" s="203"/>
      <c r="GX4" s="203"/>
      <c r="GY4" s="203"/>
      <c r="GZ4" s="203"/>
      <c r="HA4" s="203"/>
      <c r="HB4" s="203"/>
      <c r="HC4" s="203"/>
      <c r="HD4" s="203"/>
      <c r="HE4" s="203"/>
      <c r="HF4" s="203"/>
      <c r="HG4" s="203"/>
      <c r="HH4" s="203"/>
      <c r="HI4" s="203"/>
      <c r="HJ4" s="203"/>
      <c r="HK4" s="203"/>
      <c r="HL4" s="203"/>
      <c r="HM4" s="203"/>
      <c r="HN4" s="203"/>
      <c r="HO4" s="203"/>
      <c r="HP4" s="203"/>
      <c r="HQ4" s="203"/>
      <c r="HR4" s="203"/>
      <c r="HS4" s="203"/>
      <c r="HT4" s="203"/>
      <c r="HU4" s="203"/>
      <c r="HV4" s="203"/>
      <c r="HW4" s="203"/>
      <c r="HX4" s="203"/>
      <c r="HY4" s="203"/>
      <c r="HZ4" s="203"/>
      <c r="IA4" s="203"/>
      <c r="IB4" s="203"/>
      <c r="IC4" s="203"/>
      <c r="ID4" s="203"/>
      <c r="IE4" s="203"/>
      <c r="IF4" s="203"/>
      <c r="IG4" s="203"/>
      <c r="IH4" s="203"/>
      <c r="II4" s="203"/>
      <c r="IJ4" s="203"/>
      <c r="IK4" s="203"/>
    </row>
    <row r="5" spans="1:245" ht="12.75" customHeight="1">
      <c r="A5" s="205" t="s">
        <v>197</v>
      </c>
      <c r="B5" s="94">
        <v>6986958</v>
      </c>
      <c r="C5" s="94">
        <v>3218901</v>
      </c>
      <c r="D5" s="94">
        <v>709240</v>
      </c>
      <c r="E5" s="94">
        <v>845958</v>
      </c>
      <c r="F5" s="94">
        <v>857769</v>
      </c>
      <c r="G5" s="94">
        <v>599645</v>
      </c>
      <c r="H5" s="94">
        <v>206289</v>
      </c>
      <c r="I5" s="206"/>
      <c r="J5" s="207"/>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203"/>
      <c r="BS5" s="203"/>
      <c r="BT5" s="203"/>
      <c r="BU5" s="203"/>
      <c r="BV5" s="203"/>
      <c r="BW5" s="203"/>
      <c r="BX5" s="203"/>
      <c r="BY5" s="203"/>
      <c r="BZ5" s="203"/>
      <c r="CA5" s="203"/>
      <c r="CB5" s="203"/>
      <c r="CC5" s="203"/>
      <c r="CD5" s="203"/>
      <c r="CE5" s="203"/>
      <c r="CF5" s="203"/>
      <c r="CG5" s="203"/>
      <c r="CH5" s="203"/>
      <c r="CI5" s="203"/>
      <c r="CJ5" s="203"/>
      <c r="CK5" s="203"/>
      <c r="CL5" s="203"/>
      <c r="CM5" s="203"/>
      <c r="CN5" s="203"/>
      <c r="CO5" s="203"/>
      <c r="CP5" s="203"/>
      <c r="CQ5" s="203"/>
      <c r="CR5" s="203"/>
      <c r="CS5" s="203"/>
      <c r="CT5" s="203"/>
      <c r="CU5" s="203"/>
      <c r="CV5" s="203"/>
      <c r="CW5" s="203"/>
      <c r="CX5" s="203"/>
      <c r="CY5" s="203"/>
      <c r="CZ5" s="203"/>
      <c r="DA5" s="203"/>
      <c r="DB5" s="203"/>
      <c r="DC5" s="203"/>
      <c r="DD5" s="203"/>
      <c r="DE5" s="203"/>
      <c r="DF5" s="203"/>
      <c r="DG5" s="203"/>
      <c r="DH5" s="203"/>
      <c r="DI5" s="203"/>
      <c r="DJ5" s="203"/>
      <c r="DK5" s="203"/>
      <c r="DL5" s="203"/>
      <c r="DM5" s="203"/>
      <c r="DN5" s="203"/>
      <c r="DO5" s="203"/>
      <c r="DP5" s="203"/>
      <c r="DQ5" s="203"/>
      <c r="DR5" s="203"/>
      <c r="DS5" s="203"/>
      <c r="DT5" s="203"/>
      <c r="DU5" s="203"/>
      <c r="DV5" s="203"/>
      <c r="DW5" s="203"/>
      <c r="DX5" s="203"/>
      <c r="DY5" s="203"/>
      <c r="DZ5" s="203"/>
      <c r="EA5" s="203"/>
      <c r="EB5" s="203"/>
      <c r="EC5" s="203"/>
      <c r="ED5" s="203"/>
      <c r="EE5" s="203"/>
      <c r="EF5" s="203"/>
      <c r="EG5" s="203"/>
      <c r="EH5" s="203"/>
      <c r="EI5" s="203"/>
      <c r="EJ5" s="203"/>
      <c r="EK5" s="203"/>
      <c r="EL5" s="203"/>
      <c r="EM5" s="203"/>
      <c r="EN5" s="203"/>
      <c r="EO5" s="203"/>
      <c r="EP5" s="203"/>
      <c r="EQ5" s="203"/>
      <c r="ER5" s="203"/>
      <c r="ES5" s="203"/>
      <c r="ET5" s="203"/>
      <c r="EU5" s="203"/>
      <c r="EV5" s="203"/>
      <c r="EW5" s="203"/>
      <c r="EX5" s="203"/>
      <c r="EY5" s="203"/>
      <c r="EZ5" s="203"/>
      <c r="FA5" s="203"/>
      <c r="FB5" s="203"/>
      <c r="FC5" s="203"/>
      <c r="FD5" s="203"/>
      <c r="FE5" s="203"/>
      <c r="FF5" s="203"/>
      <c r="FG5" s="203"/>
      <c r="FH5" s="203"/>
      <c r="FI5" s="203"/>
      <c r="FJ5" s="203"/>
      <c r="FK5" s="203"/>
      <c r="FL5" s="203"/>
      <c r="FM5" s="203"/>
      <c r="FN5" s="203"/>
      <c r="FO5" s="203"/>
      <c r="FP5" s="203"/>
      <c r="FQ5" s="203"/>
      <c r="FR5" s="203"/>
      <c r="FS5" s="203"/>
      <c r="FT5" s="203"/>
      <c r="FU5" s="203"/>
      <c r="FV5" s="203"/>
      <c r="FW5" s="203"/>
      <c r="FX5" s="203"/>
      <c r="FY5" s="203"/>
      <c r="FZ5" s="203"/>
      <c r="GA5" s="203"/>
      <c r="GB5" s="203"/>
      <c r="GC5" s="203"/>
      <c r="GD5" s="203"/>
      <c r="GE5" s="203"/>
      <c r="GF5" s="203"/>
      <c r="GG5" s="203"/>
      <c r="GH5" s="203"/>
      <c r="GI5" s="203"/>
      <c r="GJ5" s="203"/>
      <c r="GK5" s="203"/>
      <c r="GL5" s="203"/>
      <c r="GM5" s="203"/>
      <c r="GN5" s="203"/>
      <c r="GO5" s="203"/>
      <c r="GP5" s="203"/>
      <c r="GQ5" s="203"/>
      <c r="GR5" s="203"/>
      <c r="GS5" s="203"/>
      <c r="GT5" s="203"/>
      <c r="GU5" s="203"/>
      <c r="GV5" s="203"/>
      <c r="GW5" s="203"/>
      <c r="GX5" s="203"/>
      <c r="GY5" s="203"/>
      <c r="GZ5" s="203"/>
      <c r="HA5" s="203"/>
      <c r="HB5" s="203"/>
      <c r="HC5" s="203"/>
      <c r="HD5" s="203"/>
      <c r="HE5" s="203"/>
      <c r="HF5" s="203"/>
      <c r="HG5" s="203"/>
      <c r="HH5" s="203"/>
      <c r="HI5" s="203"/>
      <c r="HJ5" s="203"/>
      <c r="HK5" s="203"/>
      <c r="HL5" s="203"/>
      <c r="HM5" s="203"/>
      <c r="HN5" s="203"/>
      <c r="HO5" s="203"/>
      <c r="HP5" s="203"/>
      <c r="HQ5" s="203"/>
      <c r="HR5" s="203"/>
      <c r="HS5" s="203"/>
      <c r="HT5" s="203"/>
      <c r="HU5" s="203"/>
      <c r="HV5" s="203"/>
      <c r="HW5" s="203"/>
      <c r="HX5" s="203"/>
      <c r="HY5" s="203"/>
      <c r="HZ5" s="203"/>
      <c r="IA5" s="203"/>
      <c r="IB5" s="203"/>
      <c r="IC5" s="203"/>
      <c r="ID5" s="203"/>
      <c r="IE5" s="203"/>
      <c r="IF5" s="203"/>
      <c r="IG5" s="203"/>
      <c r="IH5" s="203"/>
      <c r="II5" s="203"/>
      <c r="IJ5" s="203"/>
      <c r="IK5" s="203"/>
    </row>
    <row r="6" spans="1:245" ht="14.1">
      <c r="A6" s="205" t="s">
        <v>198</v>
      </c>
      <c r="B6" s="94">
        <v>7760502</v>
      </c>
      <c r="C6" s="94">
        <v>3365055</v>
      </c>
      <c r="D6" s="94">
        <v>656428</v>
      </c>
      <c r="E6" s="94">
        <v>697441</v>
      </c>
      <c r="F6" s="94">
        <v>785151</v>
      </c>
      <c r="G6" s="94">
        <v>711054</v>
      </c>
      <c r="H6" s="94">
        <v>514981</v>
      </c>
      <c r="I6" s="206"/>
      <c r="J6" s="207"/>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3"/>
      <c r="CB6" s="203"/>
      <c r="CC6" s="203"/>
      <c r="CD6" s="203"/>
      <c r="CE6" s="203"/>
      <c r="CF6" s="203"/>
      <c r="CG6" s="203"/>
      <c r="CH6" s="203"/>
      <c r="CI6" s="203"/>
      <c r="CJ6" s="203"/>
      <c r="CK6" s="203"/>
      <c r="CL6" s="203"/>
      <c r="CM6" s="203"/>
      <c r="CN6" s="203"/>
      <c r="CO6" s="203"/>
      <c r="CP6" s="203"/>
      <c r="CQ6" s="203"/>
      <c r="CR6" s="203"/>
      <c r="CS6" s="203"/>
      <c r="CT6" s="203"/>
      <c r="CU6" s="203"/>
      <c r="CV6" s="203"/>
      <c r="CW6" s="203"/>
      <c r="CX6" s="203"/>
      <c r="CY6" s="203"/>
      <c r="CZ6" s="203"/>
      <c r="DA6" s="203"/>
      <c r="DB6" s="203"/>
      <c r="DC6" s="203"/>
      <c r="DD6" s="203"/>
      <c r="DE6" s="203"/>
      <c r="DF6" s="203"/>
      <c r="DG6" s="203"/>
      <c r="DH6" s="203"/>
      <c r="DI6" s="203"/>
      <c r="DJ6" s="203"/>
      <c r="DK6" s="203"/>
      <c r="DL6" s="203"/>
      <c r="DM6" s="203"/>
      <c r="DN6" s="203"/>
      <c r="DO6" s="203"/>
      <c r="DP6" s="203"/>
      <c r="DQ6" s="203"/>
      <c r="DR6" s="203"/>
      <c r="DS6" s="203"/>
      <c r="DT6" s="203"/>
      <c r="DU6" s="203"/>
      <c r="DV6" s="203"/>
      <c r="DW6" s="203"/>
      <c r="DX6" s="203"/>
      <c r="DY6" s="203"/>
      <c r="DZ6" s="203"/>
      <c r="EA6" s="203"/>
      <c r="EB6" s="203"/>
      <c r="EC6" s="203"/>
      <c r="ED6" s="203"/>
      <c r="EE6" s="203"/>
      <c r="EF6" s="203"/>
      <c r="EG6" s="203"/>
      <c r="EH6" s="203"/>
      <c r="EI6" s="203"/>
      <c r="EJ6" s="203"/>
      <c r="EK6" s="203"/>
      <c r="EL6" s="203"/>
      <c r="EM6" s="203"/>
      <c r="EN6" s="203"/>
      <c r="EO6" s="203"/>
      <c r="EP6" s="203"/>
      <c r="EQ6" s="203"/>
      <c r="ER6" s="203"/>
      <c r="ES6" s="203"/>
      <c r="ET6" s="203"/>
      <c r="EU6" s="203"/>
      <c r="EV6" s="203"/>
      <c r="EW6" s="203"/>
      <c r="EX6" s="203"/>
      <c r="EY6" s="203"/>
      <c r="EZ6" s="203"/>
      <c r="FA6" s="203"/>
      <c r="FB6" s="203"/>
      <c r="FC6" s="203"/>
      <c r="FD6" s="203"/>
      <c r="FE6" s="203"/>
      <c r="FF6" s="203"/>
      <c r="FG6" s="203"/>
      <c r="FH6" s="203"/>
      <c r="FI6" s="203"/>
      <c r="FJ6" s="203"/>
      <c r="FK6" s="203"/>
      <c r="FL6" s="203"/>
      <c r="FM6" s="203"/>
      <c r="FN6" s="203"/>
      <c r="FO6" s="203"/>
      <c r="FP6" s="203"/>
      <c r="FQ6" s="203"/>
      <c r="FR6" s="203"/>
      <c r="FS6" s="203"/>
      <c r="FT6" s="203"/>
      <c r="FU6" s="203"/>
      <c r="FV6" s="203"/>
      <c r="FW6" s="203"/>
      <c r="FX6" s="203"/>
      <c r="FY6" s="203"/>
      <c r="FZ6" s="203"/>
      <c r="GA6" s="203"/>
      <c r="GB6" s="203"/>
      <c r="GC6" s="203"/>
      <c r="GD6" s="203"/>
      <c r="GE6" s="203"/>
      <c r="GF6" s="203"/>
      <c r="GG6" s="203"/>
      <c r="GH6" s="203"/>
      <c r="GI6" s="203"/>
      <c r="GJ6" s="203"/>
      <c r="GK6" s="203"/>
      <c r="GL6" s="203"/>
      <c r="GM6" s="203"/>
      <c r="GN6" s="203"/>
      <c r="GO6" s="203"/>
      <c r="GP6" s="203"/>
      <c r="GQ6" s="203"/>
      <c r="GR6" s="203"/>
      <c r="GS6" s="203"/>
      <c r="GT6" s="203"/>
      <c r="GU6" s="203"/>
      <c r="GV6" s="203"/>
      <c r="GW6" s="203"/>
      <c r="GX6" s="203"/>
      <c r="GY6" s="203"/>
      <c r="GZ6" s="203"/>
      <c r="HA6" s="203"/>
      <c r="HB6" s="203"/>
      <c r="HC6" s="203"/>
      <c r="HD6" s="203"/>
      <c r="HE6" s="203"/>
      <c r="HF6" s="203"/>
      <c r="HG6" s="203"/>
      <c r="HH6" s="203"/>
      <c r="HI6" s="203"/>
      <c r="HJ6" s="203"/>
      <c r="HK6" s="203"/>
      <c r="HL6" s="203"/>
      <c r="HM6" s="203"/>
      <c r="HN6" s="203"/>
      <c r="HO6" s="203"/>
      <c r="HP6" s="203"/>
      <c r="HQ6" s="203"/>
      <c r="HR6" s="203"/>
      <c r="HS6" s="203"/>
      <c r="HT6" s="203"/>
      <c r="HU6" s="203"/>
      <c r="HV6" s="203"/>
      <c r="HW6" s="203"/>
      <c r="HX6" s="203"/>
      <c r="HY6" s="203"/>
      <c r="HZ6" s="203"/>
      <c r="IA6" s="203"/>
      <c r="IB6" s="203"/>
      <c r="IC6" s="203"/>
      <c r="ID6" s="203"/>
      <c r="IE6" s="203"/>
      <c r="IF6" s="203"/>
      <c r="IG6" s="203"/>
      <c r="IH6" s="203"/>
      <c r="II6" s="203"/>
      <c r="IJ6" s="203"/>
      <c r="IK6" s="203"/>
    </row>
    <row r="7" spans="1:245" ht="14.1">
      <c r="A7" s="205" t="s">
        <v>199</v>
      </c>
      <c r="B7" s="94">
        <v>8748718</v>
      </c>
      <c r="C7" s="94">
        <v>4015045</v>
      </c>
      <c r="D7" s="94">
        <v>1298196</v>
      </c>
      <c r="E7" s="94">
        <v>680450</v>
      </c>
      <c r="F7" s="94">
        <v>648932</v>
      </c>
      <c r="G7" s="94">
        <v>656241</v>
      </c>
      <c r="H7" s="94">
        <v>731226</v>
      </c>
      <c r="I7" s="206"/>
      <c r="J7" s="208"/>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03"/>
      <c r="BG7" s="203"/>
      <c r="BH7" s="203"/>
      <c r="BI7" s="203"/>
      <c r="BJ7" s="203"/>
      <c r="BK7" s="203"/>
      <c r="BL7" s="203"/>
      <c r="BM7" s="203"/>
      <c r="BN7" s="203"/>
      <c r="BO7" s="203"/>
      <c r="BP7" s="203"/>
      <c r="BQ7" s="203"/>
      <c r="BR7" s="203"/>
      <c r="BS7" s="203"/>
      <c r="BT7" s="203"/>
      <c r="BU7" s="203"/>
      <c r="BV7" s="203"/>
      <c r="BW7" s="203"/>
      <c r="BX7" s="203"/>
      <c r="BY7" s="203"/>
      <c r="BZ7" s="203"/>
      <c r="CA7" s="203"/>
      <c r="CB7" s="203"/>
      <c r="CC7" s="203"/>
      <c r="CD7" s="203"/>
      <c r="CE7" s="203"/>
      <c r="CF7" s="203"/>
      <c r="CG7" s="203"/>
      <c r="CH7" s="203"/>
      <c r="CI7" s="203"/>
      <c r="CJ7" s="203"/>
      <c r="CK7" s="203"/>
      <c r="CL7" s="203"/>
      <c r="CM7" s="203"/>
      <c r="CN7" s="203"/>
      <c r="CO7" s="203"/>
      <c r="CP7" s="203"/>
      <c r="CQ7" s="203"/>
      <c r="CR7" s="203"/>
      <c r="CS7" s="203"/>
      <c r="CT7" s="203"/>
      <c r="CU7" s="203"/>
      <c r="CV7" s="203"/>
      <c r="CW7" s="203"/>
      <c r="CX7" s="203"/>
      <c r="CY7" s="203"/>
      <c r="CZ7" s="203"/>
      <c r="DA7" s="203"/>
      <c r="DB7" s="203"/>
      <c r="DC7" s="203"/>
      <c r="DD7" s="203"/>
      <c r="DE7" s="203"/>
      <c r="DF7" s="203"/>
      <c r="DG7" s="203"/>
      <c r="DH7" s="203"/>
      <c r="DI7" s="203"/>
      <c r="DJ7" s="203"/>
      <c r="DK7" s="203"/>
      <c r="DL7" s="203"/>
      <c r="DM7" s="203"/>
      <c r="DN7" s="203"/>
      <c r="DO7" s="203"/>
      <c r="DP7" s="203"/>
      <c r="DQ7" s="203"/>
      <c r="DR7" s="203"/>
      <c r="DS7" s="203"/>
      <c r="DT7" s="203"/>
      <c r="DU7" s="203"/>
      <c r="DV7" s="203"/>
      <c r="DW7" s="203"/>
      <c r="DX7" s="203"/>
      <c r="DY7" s="203"/>
      <c r="DZ7" s="203"/>
      <c r="EA7" s="203"/>
      <c r="EB7" s="203"/>
      <c r="EC7" s="203"/>
      <c r="ED7" s="203"/>
      <c r="EE7" s="203"/>
      <c r="EF7" s="203"/>
      <c r="EG7" s="203"/>
      <c r="EH7" s="203"/>
      <c r="EI7" s="203"/>
      <c r="EJ7" s="203"/>
      <c r="EK7" s="203"/>
      <c r="EL7" s="203"/>
      <c r="EM7" s="203"/>
      <c r="EN7" s="203"/>
      <c r="EO7" s="203"/>
      <c r="EP7" s="203"/>
      <c r="EQ7" s="203"/>
      <c r="ER7" s="203"/>
      <c r="ES7" s="203"/>
      <c r="ET7" s="203"/>
      <c r="EU7" s="203"/>
      <c r="EV7" s="203"/>
      <c r="EW7" s="203"/>
      <c r="EX7" s="203"/>
      <c r="EY7" s="203"/>
      <c r="EZ7" s="203"/>
      <c r="FA7" s="203"/>
      <c r="FB7" s="203"/>
      <c r="FC7" s="203"/>
      <c r="FD7" s="203"/>
      <c r="FE7" s="203"/>
      <c r="FF7" s="203"/>
      <c r="FG7" s="203"/>
      <c r="FH7" s="203"/>
      <c r="FI7" s="203"/>
      <c r="FJ7" s="203"/>
      <c r="FK7" s="203"/>
      <c r="FL7" s="203"/>
      <c r="FM7" s="203"/>
      <c r="FN7" s="203"/>
      <c r="FO7" s="203"/>
      <c r="FP7" s="203"/>
      <c r="FQ7" s="203"/>
      <c r="FR7" s="203"/>
      <c r="FS7" s="203"/>
      <c r="FT7" s="203"/>
      <c r="FU7" s="203"/>
      <c r="FV7" s="203"/>
      <c r="FW7" s="203"/>
      <c r="FX7" s="203"/>
      <c r="FY7" s="203"/>
      <c r="FZ7" s="203"/>
      <c r="GA7" s="203"/>
      <c r="GB7" s="203"/>
      <c r="GC7" s="203"/>
      <c r="GD7" s="203"/>
      <c r="GE7" s="203"/>
      <c r="GF7" s="203"/>
      <c r="GG7" s="203"/>
      <c r="GH7" s="203"/>
      <c r="GI7" s="203"/>
      <c r="GJ7" s="203"/>
      <c r="GK7" s="203"/>
      <c r="GL7" s="203"/>
      <c r="GM7" s="203"/>
      <c r="GN7" s="203"/>
      <c r="GO7" s="203"/>
      <c r="GP7" s="203"/>
      <c r="GQ7" s="203"/>
      <c r="GR7" s="203"/>
      <c r="GS7" s="203"/>
      <c r="GT7" s="203"/>
      <c r="GU7" s="203"/>
      <c r="GV7" s="203"/>
      <c r="GW7" s="203"/>
      <c r="GX7" s="203"/>
      <c r="GY7" s="203"/>
      <c r="GZ7" s="203"/>
      <c r="HA7" s="203"/>
      <c r="HB7" s="203"/>
      <c r="HC7" s="203"/>
      <c r="HD7" s="203"/>
      <c r="HE7" s="203"/>
      <c r="HF7" s="203"/>
      <c r="HG7" s="203"/>
      <c r="HH7" s="203"/>
      <c r="HI7" s="203"/>
      <c r="HJ7" s="203"/>
      <c r="HK7" s="203"/>
      <c r="HL7" s="203"/>
      <c r="HM7" s="203"/>
      <c r="HN7" s="203"/>
      <c r="HO7" s="203"/>
      <c r="HP7" s="203"/>
      <c r="HQ7" s="203"/>
      <c r="HR7" s="203"/>
      <c r="HS7" s="203"/>
      <c r="HT7" s="203"/>
      <c r="HU7" s="203"/>
      <c r="HV7" s="203"/>
      <c r="HW7" s="203"/>
      <c r="HX7" s="203"/>
      <c r="HY7" s="203"/>
      <c r="HZ7" s="203"/>
      <c r="IA7" s="203"/>
      <c r="IB7" s="203"/>
      <c r="IC7" s="203"/>
      <c r="ID7" s="203"/>
      <c r="IE7" s="203"/>
      <c r="IF7" s="203"/>
      <c r="IG7" s="203"/>
      <c r="IH7" s="203"/>
      <c r="II7" s="203"/>
      <c r="IJ7" s="203"/>
      <c r="IK7" s="203"/>
    </row>
    <row r="8" spans="1:245" ht="14.1">
      <c r="A8" s="205" t="s">
        <v>200</v>
      </c>
      <c r="B8" s="94">
        <v>9157881</v>
      </c>
      <c r="C8" s="94">
        <v>4503786</v>
      </c>
      <c r="D8" s="94">
        <v>1206186</v>
      </c>
      <c r="E8" s="94">
        <v>1331767</v>
      </c>
      <c r="F8" s="94">
        <v>654024</v>
      </c>
      <c r="G8" s="94">
        <v>541464</v>
      </c>
      <c r="H8" s="94">
        <v>770345</v>
      </c>
      <c r="I8" s="206"/>
      <c r="J8" s="208"/>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c r="EK8" s="203"/>
      <c r="EL8" s="203"/>
      <c r="EM8" s="203"/>
      <c r="EN8" s="203"/>
      <c r="EO8" s="203"/>
      <c r="EP8" s="203"/>
      <c r="EQ8" s="203"/>
      <c r="ER8" s="203"/>
      <c r="ES8" s="203"/>
      <c r="ET8" s="203"/>
      <c r="EU8" s="203"/>
      <c r="EV8" s="203"/>
      <c r="EW8" s="203"/>
      <c r="EX8" s="203"/>
      <c r="EY8" s="203"/>
      <c r="EZ8" s="203"/>
      <c r="FA8" s="203"/>
      <c r="FB8" s="203"/>
      <c r="FC8" s="203"/>
      <c r="FD8" s="203"/>
      <c r="FE8" s="203"/>
      <c r="FF8" s="203"/>
      <c r="FG8" s="203"/>
      <c r="FH8" s="203"/>
      <c r="FI8" s="203"/>
      <c r="FJ8" s="203"/>
      <c r="FK8" s="203"/>
      <c r="FL8" s="203"/>
      <c r="FM8" s="203"/>
      <c r="FN8" s="203"/>
      <c r="FO8" s="203"/>
      <c r="FP8" s="203"/>
      <c r="FQ8" s="203"/>
      <c r="FR8" s="203"/>
      <c r="FS8" s="203"/>
      <c r="FT8" s="203"/>
      <c r="FU8" s="203"/>
      <c r="FV8" s="203"/>
      <c r="FW8" s="203"/>
      <c r="FX8" s="203"/>
      <c r="FY8" s="203"/>
      <c r="FZ8" s="203"/>
      <c r="GA8" s="203"/>
      <c r="GB8" s="203"/>
      <c r="GC8" s="203"/>
      <c r="GD8" s="203"/>
      <c r="GE8" s="203"/>
      <c r="GF8" s="203"/>
      <c r="GG8" s="203"/>
      <c r="GH8" s="203"/>
      <c r="GI8" s="203"/>
      <c r="GJ8" s="203"/>
      <c r="GK8" s="203"/>
      <c r="GL8" s="203"/>
      <c r="GM8" s="203"/>
      <c r="GN8" s="203"/>
      <c r="GO8" s="203"/>
      <c r="GP8" s="203"/>
      <c r="GQ8" s="203"/>
      <c r="GR8" s="203"/>
      <c r="GS8" s="203"/>
      <c r="GT8" s="203"/>
      <c r="GU8" s="203"/>
      <c r="GV8" s="203"/>
      <c r="GW8" s="203"/>
      <c r="GX8" s="203"/>
      <c r="GY8" s="203"/>
      <c r="GZ8" s="203"/>
      <c r="HA8" s="203"/>
      <c r="HB8" s="203"/>
      <c r="HC8" s="203"/>
      <c r="HD8" s="203"/>
      <c r="HE8" s="203"/>
      <c r="HF8" s="203"/>
      <c r="HG8" s="203"/>
      <c r="HH8" s="203"/>
      <c r="HI8" s="203"/>
      <c r="HJ8" s="203"/>
      <c r="HK8" s="203"/>
      <c r="HL8" s="203"/>
      <c r="HM8" s="203"/>
      <c r="HN8" s="203"/>
      <c r="HO8" s="203"/>
      <c r="HP8" s="203"/>
      <c r="HQ8" s="203"/>
      <c r="HR8" s="203"/>
      <c r="HS8" s="203"/>
      <c r="HT8" s="203"/>
      <c r="HU8" s="203"/>
      <c r="HV8" s="203"/>
      <c r="HW8" s="203"/>
      <c r="HX8" s="203"/>
      <c r="HY8" s="203"/>
      <c r="HZ8" s="203"/>
      <c r="IA8" s="203"/>
      <c r="IB8" s="203"/>
      <c r="IC8" s="203"/>
      <c r="ID8" s="203"/>
      <c r="IE8" s="203"/>
      <c r="IF8" s="203"/>
      <c r="IG8" s="203"/>
      <c r="IH8" s="203"/>
      <c r="II8" s="203"/>
      <c r="IJ8" s="203"/>
      <c r="IK8" s="203"/>
    </row>
    <row r="9" spans="1:245" ht="14.1">
      <c r="A9" s="205" t="s">
        <v>201</v>
      </c>
      <c r="B9" s="94"/>
      <c r="C9" s="94"/>
      <c r="D9" s="94"/>
      <c r="E9" s="94"/>
      <c r="F9" s="94"/>
      <c r="G9" s="94"/>
      <c r="H9" s="94"/>
      <c r="I9" s="206"/>
      <c r="J9" s="208"/>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203"/>
      <c r="BK9" s="203"/>
      <c r="BL9" s="203"/>
      <c r="BM9" s="203"/>
      <c r="BN9" s="203"/>
      <c r="BO9" s="203"/>
      <c r="BP9" s="203"/>
      <c r="BQ9" s="203"/>
      <c r="BR9" s="203"/>
      <c r="BS9" s="203"/>
      <c r="BT9" s="203"/>
      <c r="BU9" s="203"/>
      <c r="BV9" s="203"/>
      <c r="BW9" s="203"/>
      <c r="BX9" s="203"/>
      <c r="BY9" s="203"/>
      <c r="BZ9" s="203"/>
      <c r="CA9" s="203"/>
      <c r="CB9" s="203"/>
      <c r="CC9" s="203"/>
      <c r="CD9" s="203"/>
      <c r="CE9" s="203"/>
      <c r="CF9" s="203"/>
      <c r="CG9" s="203"/>
      <c r="CH9" s="203"/>
      <c r="CI9" s="203"/>
      <c r="CJ9" s="203"/>
      <c r="CK9" s="203"/>
      <c r="CL9" s="203"/>
      <c r="CM9" s="203"/>
      <c r="CN9" s="203"/>
      <c r="CO9" s="203"/>
      <c r="CP9" s="203"/>
      <c r="CQ9" s="203"/>
      <c r="CR9" s="203"/>
      <c r="CS9" s="203"/>
      <c r="CT9" s="203"/>
      <c r="CU9" s="203"/>
      <c r="CV9" s="203"/>
      <c r="CW9" s="203"/>
      <c r="CX9" s="203"/>
      <c r="CY9" s="203"/>
      <c r="CZ9" s="203"/>
      <c r="DA9" s="203"/>
      <c r="DB9" s="203"/>
      <c r="DC9" s="203"/>
      <c r="DD9" s="203"/>
      <c r="DE9" s="203"/>
      <c r="DF9" s="203"/>
      <c r="DG9" s="203"/>
      <c r="DH9" s="203"/>
      <c r="DI9" s="203"/>
      <c r="DJ9" s="203"/>
      <c r="DK9" s="203"/>
      <c r="DL9" s="203"/>
      <c r="DM9" s="203"/>
      <c r="DN9" s="203"/>
      <c r="DO9" s="203"/>
      <c r="DP9" s="203"/>
      <c r="DQ9" s="203"/>
      <c r="DR9" s="203"/>
      <c r="DS9" s="203"/>
      <c r="DT9" s="203"/>
      <c r="DU9" s="203"/>
      <c r="DV9" s="203"/>
      <c r="DW9" s="203"/>
      <c r="DX9" s="203"/>
      <c r="DY9" s="203"/>
      <c r="DZ9" s="203"/>
      <c r="EA9" s="203"/>
      <c r="EB9" s="203"/>
      <c r="EC9" s="203"/>
      <c r="ED9" s="203"/>
      <c r="EE9" s="203"/>
      <c r="EF9" s="203"/>
      <c r="EG9" s="203"/>
      <c r="EH9" s="203"/>
      <c r="EI9" s="203"/>
      <c r="EJ9" s="203"/>
      <c r="EK9" s="203"/>
      <c r="EL9" s="203"/>
      <c r="EM9" s="203"/>
      <c r="EN9" s="203"/>
      <c r="EO9" s="203"/>
      <c r="EP9" s="203"/>
      <c r="EQ9" s="203"/>
      <c r="ER9" s="203"/>
      <c r="ES9" s="203"/>
      <c r="ET9" s="203"/>
      <c r="EU9" s="203"/>
      <c r="EV9" s="203"/>
      <c r="EW9" s="203"/>
      <c r="EX9" s="203"/>
      <c r="EY9" s="203"/>
      <c r="EZ9" s="203"/>
      <c r="FA9" s="203"/>
      <c r="FB9" s="203"/>
      <c r="FC9" s="203"/>
      <c r="FD9" s="203"/>
      <c r="FE9" s="203"/>
      <c r="FF9" s="203"/>
      <c r="FG9" s="203"/>
      <c r="FH9" s="203"/>
      <c r="FI9" s="203"/>
      <c r="FJ9" s="203"/>
      <c r="FK9" s="203"/>
      <c r="FL9" s="203"/>
      <c r="FM9" s="203"/>
      <c r="FN9" s="203"/>
      <c r="FO9" s="203"/>
      <c r="FP9" s="203"/>
      <c r="FQ9" s="203"/>
      <c r="FR9" s="203"/>
      <c r="FS9" s="203"/>
      <c r="FT9" s="203"/>
      <c r="FU9" s="203"/>
      <c r="FV9" s="203"/>
      <c r="FW9" s="203"/>
      <c r="FX9" s="203"/>
      <c r="FY9" s="203"/>
      <c r="FZ9" s="203"/>
      <c r="GA9" s="203"/>
      <c r="GB9" s="203"/>
      <c r="GC9" s="203"/>
      <c r="GD9" s="203"/>
      <c r="GE9" s="203"/>
      <c r="GF9" s="203"/>
      <c r="GG9" s="203"/>
      <c r="GH9" s="203"/>
      <c r="GI9" s="203"/>
      <c r="GJ9" s="203"/>
      <c r="GK9" s="203"/>
      <c r="GL9" s="203"/>
      <c r="GM9" s="203"/>
      <c r="GN9" s="203"/>
      <c r="GO9" s="203"/>
      <c r="GP9" s="203"/>
      <c r="GQ9" s="203"/>
      <c r="GR9" s="203"/>
      <c r="GS9" s="203"/>
      <c r="GT9" s="203"/>
      <c r="GU9" s="203"/>
      <c r="GV9" s="203"/>
      <c r="GW9" s="203"/>
      <c r="GX9" s="203"/>
      <c r="GY9" s="203"/>
      <c r="GZ9" s="203"/>
      <c r="HA9" s="203"/>
      <c r="HB9" s="203"/>
      <c r="HC9" s="203"/>
      <c r="HD9" s="203"/>
      <c r="HE9" s="203"/>
      <c r="HF9" s="203"/>
      <c r="HG9" s="203"/>
      <c r="HH9" s="203"/>
      <c r="HI9" s="203"/>
      <c r="HJ9" s="203"/>
      <c r="HK9" s="203"/>
      <c r="HL9" s="203"/>
      <c r="HM9" s="203"/>
      <c r="HN9" s="203"/>
      <c r="HO9" s="203"/>
      <c r="HP9" s="203"/>
      <c r="HQ9" s="203"/>
      <c r="HR9" s="203"/>
      <c r="HS9" s="203"/>
      <c r="HT9" s="203"/>
      <c r="HU9" s="203"/>
      <c r="HV9" s="203"/>
      <c r="HW9" s="203"/>
      <c r="HX9" s="203"/>
      <c r="HY9" s="203"/>
      <c r="HZ9" s="203"/>
      <c r="IA9" s="203"/>
      <c r="IB9" s="203"/>
      <c r="IC9" s="203"/>
      <c r="ID9" s="203"/>
      <c r="IE9" s="203"/>
      <c r="IF9" s="203"/>
      <c r="IG9" s="203"/>
      <c r="IH9" s="203"/>
      <c r="II9" s="203"/>
      <c r="IJ9" s="203"/>
      <c r="IK9" s="203"/>
    </row>
    <row r="10" spans="1:245" ht="14.1">
      <c r="A10" s="205" t="s">
        <v>202</v>
      </c>
      <c r="B10" s="94">
        <v>9223000</v>
      </c>
      <c r="C10" s="94">
        <f>SUM(D10:H10)</f>
        <v>4575000</v>
      </c>
      <c r="D10" s="94">
        <v>853000</v>
      </c>
      <c r="E10" s="94">
        <v>1194000</v>
      </c>
      <c r="F10" s="94">
        <v>1259000</v>
      </c>
      <c r="G10" s="94">
        <v>564000</v>
      </c>
      <c r="H10" s="94">
        <v>705000</v>
      </c>
      <c r="I10" s="206"/>
      <c r="J10" s="207"/>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3"/>
      <c r="CB10" s="203"/>
      <c r="CC10" s="203"/>
      <c r="CD10" s="203"/>
      <c r="CE10" s="203"/>
      <c r="CF10" s="203"/>
      <c r="CG10" s="203"/>
      <c r="CH10" s="203"/>
      <c r="CI10" s="203"/>
      <c r="CJ10" s="203"/>
      <c r="CK10" s="203"/>
      <c r="CL10" s="203"/>
      <c r="CM10" s="203"/>
      <c r="CN10" s="203"/>
      <c r="CO10" s="203"/>
      <c r="CP10" s="203"/>
      <c r="CQ10" s="203"/>
      <c r="CR10" s="203"/>
      <c r="CS10" s="203"/>
      <c r="CT10" s="203"/>
      <c r="CU10" s="203"/>
      <c r="CV10" s="203"/>
      <c r="CW10" s="203"/>
      <c r="CX10" s="203"/>
      <c r="CY10" s="203"/>
      <c r="CZ10" s="203"/>
      <c r="DA10" s="203"/>
      <c r="DB10" s="203"/>
      <c r="DC10" s="203"/>
      <c r="DD10" s="203"/>
      <c r="DE10" s="203"/>
      <c r="DF10" s="203"/>
      <c r="DG10" s="203"/>
      <c r="DH10" s="203"/>
      <c r="DI10" s="203"/>
      <c r="DJ10" s="203"/>
      <c r="DK10" s="203"/>
      <c r="DL10" s="203"/>
      <c r="DM10" s="203"/>
      <c r="DN10" s="203"/>
      <c r="DO10" s="203"/>
      <c r="DP10" s="203"/>
      <c r="DQ10" s="203"/>
      <c r="DR10" s="203"/>
      <c r="DS10" s="203"/>
      <c r="DT10" s="203"/>
      <c r="DU10" s="203"/>
      <c r="DV10" s="203"/>
      <c r="DW10" s="203"/>
      <c r="DX10" s="203"/>
      <c r="DY10" s="203"/>
      <c r="DZ10" s="203"/>
      <c r="EA10" s="203"/>
      <c r="EB10" s="203"/>
      <c r="EC10" s="203"/>
      <c r="ED10" s="203"/>
      <c r="EE10" s="203"/>
      <c r="EF10" s="203"/>
      <c r="EG10" s="203"/>
      <c r="EH10" s="203"/>
      <c r="EI10" s="203"/>
      <c r="EJ10" s="203"/>
      <c r="EK10" s="203"/>
      <c r="EL10" s="203"/>
      <c r="EM10" s="203"/>
      <c r="EN10" s="203"/>
      <c r="EO10" s="203"/>
      <c r="EP10" s="203"/>
      <c r="EQ10" s="203"/>
      <c r="ER10" s="203"/>
      <c r="ES10" s="203"/>
      <c r="ET10" s="203"/>
      <c r="EU10" s="203"/>
      <c r="EV10" s="203"/>
      <c r="EW10" s="203"/>
      <c r="EX10" s="203"/>
      <c r="EY10" s="203"/>
      <c r="EZ10" s="203"/>
      <c r="FA10" s="203"/>
      <c r="FB10" s="203"/>
      <c r="FC10" s="203"/>
      <c r="FD10" s="203"/>
      <c r="FE10" s="203"/>
      <c r="FF10" s="203"/>
      <c r="FG10" s="203"/>
      <c r="FH10" s="203"/>
      <c r="FI10" s="203"/>
      <c r="FJ10" s="203"/>
      <c r="FK10" s="203"/>
      <c r="FL10" s="203"/>
      <c r="FM10" s="203"/>
      <c r="FN10" s="203"/>
      <c r="FO10" s="203"/>
      <c r="FP10" s="203"/>
      <c r="FQ10" s="203"/>
      <c r="FR10" s="203"/>
      <c r="FS10" s="203"/>
      <c r="FT10" s="203"/>
      <c r="FU10" s="203"/>
      <c r="FV10" s="203"/>
      <c r="FW10" s="203"/>
      <c r="FX10" s="203"/>
      <c r="FY10" s="203"/>
      <c r="FZ10" s="203"/>
      <c r="GA10" s="203"/>
      <c r="GB10" s="203"/>
      <c r="GC10" s="203"/>
      <c r="GD10" s="203"/>
      <c r="GE10" s="203"/>
      <c r="GF10" s="203"/>
      <c r="GG10" s="203"/>
      <c r="GH10" s="203"/>
      <c r="GI10" s="203"/>
      <c r="GJ10" s="203"/>
      <c r="GK10" s="203"/>
      <c r="GL10" s="203"/>
      <c r="GM10" s="203"/>
      <c r="GN10" s="203"/>
      <c r="GO10" s="203"/>
      <c r="GP10" s="203"/>
      <c r="GQ10" s="203"/>
      <c r="GR10" s="203"/>
      <c r="GS10" s="203"/>
      <c r="GT10" s="203"/>
      <c r="GU10" s="203"/>
      <c r="GV10" s="203"/>
      <c r="GW10" s="203"/>
      <c r="GX10" s="203"/>
      <c r="GY10" s="203"/>
      <c r="GZ10" s="203"/>
      <c r="HA10" s="203"/>
      <c r="HB10" s="203"/>
      <c r="HC10" s="203"/>
      <c r="HD10" s="203"/>
      <c r="HE10" s="203"/>
      <c r="HF10" s="203"/>
      <c r="HG10" s="203"/>
      <c r="HH10" s="203"/>
      <c r="HI10" s="203"/>
      <c r="HJ10" s="203"/>
      <c r="HK10" s="203"/>
      <c r="HL10" s="203"/>
      <c r="HM10" s="203"/>
      <c r="HN10" s="203"/>
      <c r="HO10" s="203"/>
      <c r="HP10" s="203"/>
      <c r="HQ10" s="203"/>
      <c r="HR10" s="203"/>
      <c r="HS10" s="203"/>
      <c r="HT10" s="203"/>
      <c r="HU10" s="203"/>
      <c r="HV10" s="203"/>
      <c r="HW10" s="203"/>
      <c r="HX10" s="203"/>
      <c r="HY10" s="203"/>
      <c r="HZ10" s="203"/>
      <c r="IA10" s="203"/>
      <c r="IB10" s="203"/>
      <c r="IC10" s="203"/>
      <c r="ID10" s="203"/>
      <c r="IE10" s="203"/>
      <c r="IF10" s="203"/>
      <c r="IG10" s="203"/>
      <c r="IH10" s="203"/>
      <c r="II10" s="203"/>
      <c r="IJ10" s="203"/>
      <c r="IK10" s="203"/>
    </row>
    <row r="11" spans="1:245" ht="14.1">
      <c r="A11" s="205" t="s">
        <v>203</v>
      </c>
      <c r="B11" s="94">
        <v>9070000</v>
      </c>
      <c r="C11" s="94">
        <f>SUM(D11:H11)</f>
        <v>4540000</v>
      </c>
      <c r="D11" s="94">
        <v>843000</v>
      </c>
      <c r="E11" s="94">
        <v>828000</v>
      </c>
      <c r="F11" s="94">
        <v>1099000</v>
      </c>
      <c r="G11" s="94">
        <v>1067000</v>
      </c>
      <c r="H11" s="94">
        <v>703000</v>
      </c>
      <c r="I11" s="206"/>
      <c r="J11" s="207"/>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03"/>
      <c r="BW11" s="203"/>
      <c r="BX11" s="203"/>
      <c r="BY11" s="203"/>
      <c r="BZ11" s="203"/>
      <c r="CA11" s="203"/>
      <c r="CB11" s="203"/>
      <c r="CC11" s="203"/>
      <c r="CD11" s="203"/>
      <c r="CE11" s="203"/>
      <c r="CF11" s="203"/>
      <c r="CG11" s="203"/>
      <c r="CH11" s="203"/>
      <c r="CI11" s="203"/>
      <c r="CJ11" s="203"/>
      <c r="CK11" s="203"/>
      <c r="CL11" s="203"/>
      <c r="CM11" s="203"/>
      <c r="CN11" s="203"/>
      <c r="CO11" s="203"/>
      <c r="CP11" s="203"/>
      <c r="CQ11" s="203"/>
      <c r="CR11" s="203"/>
      <c r="CS11" s="203"/>
      <c r="CT11" s="203"/>
      <c r="CU11" s="203"/>
      <c r="CV11" s="203"/>
      <c r="CW11" s="203"/>
      <c r="CX11" s="203"/>
      <c r="CY11" s="203"/>
      <c r="CZ11" s="203"/>
      <c r="DA11" s="203"/>
      <c r="DB11" s="203"/>
      <c r="DC11" s="203"/>
      <c r="DD11" s="203"/>
      <c r="DE11" s="203"/>
      <c r="DF11" s="203"/>
      <c r="DG11" s="203"/>
      <c r="DH11" s="203"/>
      <c r="DI11" s="203"/>
      <c r="DJ11" s="203"/>
      <c r="DK11" s="203"/>
      <c r="DL11" s="203"/>
      <c r="DM11" s="203"/>
      <c r="DN11" s="203"/>
      <c r="DO11" s="203"/>
      <c r="DP11" s="203"/>
      <c r="DQ11" s="203"/>
      <c r="DR11" s="203"/>
      <c r="DS11" s="203"/>
      <c r="DT11" s="203"/>
      <c r="DU11" s="203"/>
      <c r="DV11" s="203"/>
      <c r="DW11" s="203"/>
      <c r="DX11" s="203"/>
      <c r="DY11" s="203"/>
      <c r="DZ11" s="203"/>
      <c r="EA11" s="203"/>
      <c r="EB11" s="203"/>
      <c r="EC11" s="203"/>
      <c r="ED11" s="203"/>
      <c r="EE11" s="203"/>
      <c r="EF11" s="203"/>
      <c r="EG11" s="203"/>
      <c r="EH11" s="203"/>
      <c r="EI11" s="203"/>
      <c r="EJ11" s="203"/>
      <c r="EK11" s="203"/>
      <c r="EL11" s="203"/>
      <c r="EM11" s="203"/>
      <c r="EN11" s="203"/>
      <c r="EO11" s="203"/>
      <c r="EP11" s="203"/>
      <c r="EQ11" s="203"/>
      <c r="ER11" s="203"/>
      <c r="ES11" s="203"/>
      <c r="ET11" s="203"/>
      <c r="EU11" s="203"/>
      <c r="EV11" s="203"/>
      <c r="EW11" s="203"/>
      <c r="EX11" s="203"/>
      <c r="EY11" s="203"/>
      <c r="EZ11" s="203"/>
      <c r="FA11" s="203"/>
      <c r="FB11" s="203"/>
      <c r="FC11" s="203"/>
      <c r="FD11" s="203"/>
      <c r="FE11" s="203"/>
      <c r="FF11" s="203"/>
      <c r="FG11" s="203"/>
      <c r="FH11" s="203"/>
      <c r="FI11" s="203"/>
      <c r="FJ11" s="203"/>
      <c r="FK11" s="203"/>
      <c r="FL11" s="203"/>
      <c r="FM11" s="203"/>
      <c r="FN11" s="203"/>
      <c r="FO11" s="203"/>
      <c r="FP11" s="203"/>
      <c r="FQ11" s="203"/>
      <c r="FR11" s="203"/>
      <c r="FS11" s="203"/>
      <c r="FT11" s="203"/>
      <c r="FU11" s="203"/>
      <c r="FV11" s="203"/>
      <c r="FW11" s="203"/>
      <c r="FX11" s="203"/>
      <c r="FY11" s="203"/>
      <c r="FZ11" s="203"/>
      <c r="GA11" s="203"/>
      <c r="GB11" s="203"/>
      <c r="GC11" s="203"/>
      <c r="GD11" s="203"/>
      <c r="GE11" s="203"/>
      <c r="GF11" s="203"/>
      <c r="GG11" s="203"/>
      <c r="GH11" s="203"/>
      <c r="GI11" s="203"/>
      <c r="GJ11" s="203"/>
      <c r="GK11" s="203"/>
      <c r="GL11" s="203"/>
      <c r="GM11" s="203"/>
      <c r="GN11" s="203"/>
      <c r="GO11" s="203"/>
      <c r="GP11" s="203"/>
      <c r="GQ11" s="203"/>
      <c r="GR11" s="203"/>
      <c r="GS11" s="203"/>
      <c r="GT11" s="203"/>
      <c r="GU11" s="203"/>
      <c r="GV11" s="203"/>
      <c r="GW11" s="203"/>
      <c r="GX11" s="203"/>
      <c r="GY11" s="203"/>
      <c r="GZ11" s="203"/>
      <c r="HA11" s="203"/>
      <c r="HB11" s="203"/>
      <c r="HC11" s="203"/>
      <c r="HD11" s="203"/>
      <c r="HE11" s="203"/>
      <c r="HF11" s="203"/>
      <c r="HG11" s="203"/>
      <c r="HH11" s="203"/>
      <c r="HI11" s="203"/>
      <c r="HJ11" s="203"/>
      <c r="HK11" s="203"/>
      <c r="HL11" s="203"/>
      <c r="HM11" s="203"/>
      <c r="HN11" s="203"/>
      <c r="HO11" s="203"/>
      <c r="HP11" s="203"/>
      <c r="HQ11" s="203"/>
      <c r="HR11" s="203"/>
      <c r="HS11" s="203"/>
      <c r="HT11" s="203"/>
      <c r="HU11" s="203"/>
      <c r="HV11" s="203"/>
      <c r="HW11" s="203"/>
      <c r="HX11" s="203"/>
      <c r="HY11" s="203"/>
      <c r="HZ11" s="203"/>
      <c r="IA11" s="203"/>
      <c r="IB11" s="203"/>
      <c r="IC11" s="203"/>
      <c r="ID11" s="203"/>
      <c r="IE11" s="203"/>
      <c r="IF11" s="203"/>
      <c r="IG11" s="203"/>
      <c r="IH11" s="203"/>
      <c r="II11" s="203"/>
      <c r="IJ11" s="203"/>
      <c r="IK11" s="203"/>
    </row>
    <row r="12" spans="1:245" ht="14.1">
      <c r="A12" s="205" t="s">
        <v>204</v>
      </c>
      <c r="B12" s="94">
        <v>8806000</v>
      </c>
      <c r="C12" s="94">
        <f>SUM(D12:H12)</f>
        <v>4343000</v>
      </c>
      <c r="D12" s="94">
        <v>768000</v>
      </c>
      <c r="E12" s="94">
        <v>815000</v>
      </c>
      <c r="F12" s="94">
        <v>766000</v>
      </c>
      <c r="G12" s="94">
        <v>909000</v>
      </c>
      <c r="H12" s="94">
        <v>1085000</v>
      </c>
      <c r="I12" s="206"/>
      <c r="J12" s="207"/>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203"/>
      <c r="BK12" s="203"/>
      <c r="BL12" s="203"/>
      <c r="BM12" s="203"/>
      <c r="BN12" s="203"/>
      <c r="BO12" s="203"/>
      <c r="BP12" s="203"/>
      <c r="BQ12" s="203"/>
      <c r="BR12" s="203"/>
      <c r="BS12" s="203"/>
      <c r="BT12" s="203"/>
      <c r="BU12" s="203"/>
      <c r="BV12" s="203"/>
      <c r="BW12" s="203"/>
      <c r="BX12" s="203"/>
      <c r="BY12" s="203"/>
      <c r="BZ12" s="203"/>
      <c r="CA12" s="203"/>
      <c r="CB12" s="203"/>
      <c r="CC12" s="203"/>
      <c r="CD12" s="203"/>
      <c r="CE12" s="203"/>
      <c r="CF12" s="203"/>
      <c r="CG12" s="203"/>
      <c r="CH12" s="203"/>
      <c r="CI12" s="203"/>
      <c r="CJ12" s="203"/>
      <c r="CK12" s="203"/>
      <c r="CL12" s="203"/>
      <c r="CM12" s="203"/>
      <c r="CN12" s="203"/>
      <c r="CO12" s="203"/>
      <c r="CP12" s="203"/>
      <c r="CQ12" s="203"/>
      <c r="CR12" s="203"/>
      <c r="CS12" s="203"/>
      <c r="CT12" s="203"/>
      <c r="CU12" s="203"/>
      <c r="CV12" s="203"/>
      <c r="CW12" s="203"/>
      <c r="CX12" s="203"/>
      <c r="CY12" s="203"/>
      <c r="CZ12" s="203"/>
      <c r="DA12" s="203"/>
      <c r="DB12" s="203"/>
      <c r="DC12" s="203"/>
      <c r="DD12" s="203"/>
      <c r="DE12" s="203"/>
      <c r="DF12" s="203"/>
      <c r="DG12" s="203"/>
      <c r="DH12" s="203"/>
      <c r="DI12" s="203"/>
      <c r="DJ12" s="203"/>
      <c r="DK12" s="203"/>
      <c r="DL12" s="203"/>
      <c r="DM12" s="203"/>
      <c r="DN12" s="203"/>
      <c r="DO12" s="203"/>
      <c r="DP12" s="203"/>
      <c r="DQ12" s="203"/>
      <c r="DR12" s="203"/>
      <c r="DS12" s="203"/>
      <c r="DT12" s="203"/>
      <c r="DU12" s="203"/>
      <c r="DV12" s="203"/>
      <c r="DW12" s="203"/>
      <c r="DX12" s="203"/>
      <c r="DY12" s="203"/>
      <c r="DZ12" s="203"/>
      <c r="EA12" s="203"/>
      <c r="EB12" s="203"/>
      <c r="EC12" s="203"/>
      <c r="ED12" s="203"/>
      <c r="EE12" s="203"/>
      <c r="EF12" s="203"/>
      <c r="EG12" s="203"/>
      <c r="EH12" s="203"/>
      <c r="EI12" s="203"/>
      <c r="EJ12" s="203"/>
      <c r="EK12" s="203"/>
      <c r="EL12" s="203"/>
      <c r="EM12" s="203"/>
      <c r="EN12" s="203"/>
      <c r="EO12" s="203"/>
      <c r="EP12" s="203"/>
      <c r="EQ12" s="203"/>
      <c r="ER12" s="203"/>
      <c r="ES12" s="203"/>
      <c r="ET12" s="203"/>
      <c r="EU12" s="203"/>
      <c r="EV12" s="203"/>
      <c r="EW12" s="203"/>
      <c r="EX12" s="203"/>
      <c r="EY12" s="203"/>
      <c r="EZ12" s="203"/>
      <c r="FA12" s="203"/>
      <c r="FB12" s="203"/>
      <c r="FC12" s="203"/>
      <c r="FD12" s="203"/>
      <c r="FE12" s="203"/>
      <c r="FF12" s="203"/>
      <c r="FG12" s="203"/>
      <c r="FH12" s="203"/>
      <c r="FI12" s="203"/>
      <c r="FJ12" s="203"/>
      <c r="FK12" s="203"/>
      <c r="FL12" s="203"/>
      <c r="FM12" s="203"/>
      <c r="FN12" s="203"/>
      <c r="FO12" s="203"/>
      <c r="FP12" s="203"/>
      <c r="FQ12" s="203"/>
      <c r="FR12" s="203"/>
      <c r="FS12" s="203"/>
      <c r="FT12" s="203"/>
      <c r="FU12" s="203"/>
      <c r="FV12" s="203"/>
      <c r="FW12" s="203"/>
      <c r="FX12" s="203"/>
      <c r="FY12" s="203"/>
      <c r="FZ12" s="203"/>
      <c r="GA12" s="203"/>
      <c r="GB12" s="203"/>
      <c r="GC12" s="203"/>
      <c r="GD12" s="203"/>
      <c r="GE12" s="203"/>
      <c r="GF12" s="203"/>
      <c r="GG12" s="203"/>
      <c r="GH12" s="203"/>
      <c r="GI12" s="203"/>
      <c r="GJ12" s="203"/>
      <c r="GK12" s="203"/>
      <c r="GL12" s="203"/>
      <c r="GM12" s="203"/>
      <c r="GN12" s="203"/>
      <c r="GO12" s="203"/>
      <c r="GP12" s="203"/>
      <c r="GQ12" s="203"/>
      <c r="GR12" s="203"/>
      <c r="GS12" s="203"/>
      <c r="GT12" s="203"/>
      <c r="GU12" s="203"/>
      <c r="GV12" s="203"/>
      <c r="GW12" s="203"/>
      <c r="GX12" s="203"/>
      <c r="GY12" s="203"/>
      <c r="GZ12" s="203"/>
      <c r="HA12" s="203"/>
      <c r="HB12" s="203"/>
      <c r="HC12" s="203"/>
      <c r="HD12" s="203"/>
      <c r="HE12" s="203"/>
      <c r="HF12" s="203"/>
      <c r="HG12" s="203"/>
      <c r="HH12" s="203"/>
      <c r="HI12" s="203"/>
      <c r="HJ12" s="203"/>
      <c r="HK12" s="203"/>
      <c r="HL12" s="203"/>
      <c r="HM12" s="203"/>
      <c r="HN12" s="203"/>
      <c r="HO12" s="203"/>
      <c r="HP12" s="203"/>
      <c r="HQ12" s="203"/>
      <c r="HR12" s="203"/>
      <c r="HS12" s="203"/>
      <c r="HT12" s="203"/>
      <c r="HU12" s="203"/>
      <c r="HV12" s="203"/>
      <c r="HW12" s="203"/>
      <c r="HX12" s="203"/>
      <c r="HY12" s="203"/>
      <c r="HZ12" s="203"/>
      <c r="IA12" s="203"/>
      <c r="IB12" s="203"/>
      <c r="IC12" s="203"/>
      <c r="ID12" s="203"/>
      <c r="IE12" s="203"/>
      <c r="IF12" s="203"/>
      <c r="IG12" s="203"/>
      <c r="IH12" s="203"/>
      <c r="II12" s="203"/>
      <c r="IJ12" s="203"/>
      <c r="IK12" s="203"/>
    </row>
    <row r="13" spans="1:245" ht="14.1">
      <c r="A13" s="205" t="s">
        <v>205</v>
      </c>
      <c r="B13" s="48">
        <v>8453000</v>
      </c>
      <c r="C13" s="48">
        <f>SUM(D13:H13)</f>
        <v>4067000</v>
      </c>
      <c r="D13" s="48">
        <v>762000</v>
      </c>
      <c r="E13" s="48">
        <v>738000</v>
      </c>
      <c r="F13" s="48">
        <v>753000</v>
      </c>
      <c r="G13" s="48">
        <v>647000</v>
      </c>
      <c r="H13" s="48">
        <v>1167000</v>
      </c>
      <c r="I13" s="206"/>
      <c r="J13" s="208"/>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203"/>
      <c r="AX13" s="203"/>
      <c r="AY13" s="203"/>
      <c r="AZ13" s="203"/>
      <c r="BA13" s="203"/>
      <c r="BB13" s="203"/>
      <c r="BC13" s="203"/>
      <c r="BD13" s="203"/>
      <c r="BE13" s="203"/>
      <c r="BF13" s="203"/>
      <c r="BG13" s="203"/>
      <c r="BH13" s="203"/>
      <c r="BI13" s="203"/>
      <c r="BJ13" s="203"/>
      <c r="BK13" s="203"/>
      <c r="BL13" s="203"/>
      <c r="BM13" s="203"/>
      <c r="BN13" s="203"/>
      <c r="BO13" s="203"/>
      <c r="BP13" s="203"/>
      <c r="BQ13" s="203"/>
      <c r="BR13" s="203"/>
      <c r="BS13" s="203"/>
      <c r="BT13" s="203"/>
      <c r="BU13" s="203"/>
      <c r="BV13" s="203"/>
      <c r="BW13" s="203"/>
      <c r="BX13" s="203"/>
      <c r="BY13" s="203"/>
      <c r="BZ13" s="203"/>
      <c r="CA13" s="203"/>
      <c r="CB13" s="203"/>
      <c r="CC13" s="203"/>
      <c r="CD13" s="203"/>
      <c r="CE13" s="203"/>
      <c r="CF13" s="203"/>
      <c r="CG13" s="203"/>
      <c r="CH13" s="203"/>
      <c r="CI13" s="203"/>
      <c r="CJ13" s="203"/>
      <c r="CK13" s="203"/>
      <c r="CL13" s="203"/>
      <c r="CM13" s="203"/>
      <c r="CN13" s="203"/>
      <c r="CO13" s="203"/>
      <c r="CP13" s="203"/>
      <c r="CQ13" s="203"/>
      <c r="CR13" s="203"/>
      <c r="CS13" s="203"/>
      <c r="CT13" s="203"/>
      <c r="CU13" s="203"/>
      <c r="CV13" s="203"/>
      <c r="CW13" s="203"/>
      <c r="CX13" s="203"/>
      <c r="CY13" s="203"/>
      <c r="CZ13" s="203"/>
      <c r="DA13" s="203"/>
      <c r="DB13" s="203"/>
      <c r="DC13" s="203"/>
      <c r="DD13" s="203"/>
      <c r="DE13" s="203"/>
      <c r="DF13" s="203"/>
      <c r="DG13" s="203"/>
      <c r="DH13" s="203"/>
      <c r="DI13" s="203"/>
      <c r="DJ13" s="203"/>
      <c r="DK13" s="203"/>
      <c r="DL13" s="203"/>
      <c r="DM13" s="203"/>
      <c r="DN13" s="203"/>
      <c r="DO13" s="203"/>
      <c r="DP13" s="203"/>
      <c r="DQ13" s="203"/>
      <c r="DR13" s="203"/>
      <c r="DS13" s="203"/>
      <c r="DT13" s="203"/>
      <c r="DU13" s="203"/>
      <c r="DV13" s="203"/>
      <c r="DW13" s="203"/>
      <c r="DX13" s="203"/>
      <c r="DY13" s="203"/>
      <c r="DZ13" s="203"/>
      <c r="EA13" s="203"/>
      <c r="EB13" s="203"/>
      <c r="EC13" s="203"/>
      <c r="ED13" s="203"/>
      <c r="EE13" s="203"/>
      <c r="EF13" s="203"/>
      <c r="EG13" s="203"/>
      <c r="EH13" s="203"/>
      <c r="EI13" s="203"/>
      <c r="EJ13" s="203"/>
      <c r="EK13" s="203"/>
      <c r="EL13" s="203"/>
      <c r="EM13" s="203"/>
      <c r="EN13" s="203"/>
      <c r="EO13" s="203"/>
      <c r="EP13" s="203"/>
      <c r="EQ13" s="203"/>
      <c r="ER13" s="203"/>
      <c r="ES13" s="203"/>
      <c r="ET13" s="203"/>
      <c r="EU13" s="203"/>
      <c r="EV13" s="203"/>
      <c r="EW13" s="203"/>
      <c r="EX13" s="203"/>
      <c r="EY13" s="203"/>
      <c r="EZ13" s="203"/>
      <c r="FA13" s="203"/>
      <c r="FB13" s="203"/>
      <c r="FC13" s="203"/>
      <c r="FD13" s="203"/>
      <c r="FE13" s="203"/>
      <c r="FF13" s="203"/>
      <c r="FG13" s="203"/>
      <c r="FH13" s="203"/>
      <c r="FI13" s="203"/>
      <c r="FJ13" s="203"/>
      <c r="FK13" s="203"/>
      <c r="FL13" s="203"/>
      <c r="FM13" s="203"/>
      <c r="FN13" s="203"/>
      <c r="FO13" s="203"/>
      <c r="FP13" s="203"/>
      <c r="FQ13" s="203"/>
      <c r="FR13" s="203"/>
      <c r="FS13" s="203"/>
      <c r="FT13" s="203"/>
      <c r="FU13" s="203"/>
      <c r="FV13" s="203"/>
      <c r="FW13" s="203"/>
      <c r="FX13" s="203"/>
      <c r="FY13" s="203"/>
      <c r="FZ13" s="203"/>
      <c r="GA13" s="203"/>
      <c r="GB13" s="203"/>
      <c r="GC13" s="203"/>
      <c r="GD13" s="203"/>
      <c r="GE13" s="203"/>
      <c r="GF13" s="203"/>
      <c r="GG13" s="203"/>
      <c r="GH13" s="203"/>
      <c r="GI13" s="203"/>
      <c r="GJ13" s="203"/>
      <c r="GK13" s="203"/>
      <c r="GL13" s="203"/>
      <c r="GM13" s="203"/>
      <c r="GN13" s="203"/>
      <c r="GO13" s="203"/>
      <c r="GP13" s="203"/>
      <c r="GQ13" s="203"/>
      <c r="GR13" s="203"/>
      <c r="GS13" s="203"/>
      <c r="GT13" s="203"/>
      <c r="GU13" s="203"/>
      <c r="GV13" s="203"/>
      <c r="GW13" s="203"/>
      <c r="GX13" s="203"/>
      <c r="GY13" s="203"/>
      <c r="GZ13" s="203"/>
      <c r="HA13" s="203"/>
      <c r="HB13" s="203"/>
      <c r="HC13" s="203"/>
      <c r="HD13" s="203"/>
      <c r="HE13" s="203"/>
      <c r="HF13" s="203"/>
      <c r="HG13" s="203"/>
      <c r="HH13" s="203"/>
      <c r="HI13" s="203"/>
      <c r="HJ13" s="203"/>
      <c r="HK13" s="203"/>
      <c r="HL13" s="203"/>
      <c r="HM13" s="203"/>
      <c r="HN13" s="203"/>
      <c r="HO13" s="203"/>
      <c r="HP13" s="203"/>
      <c r="HQ13" s="203"/>
      <c r="HR13" s="203"/>
      <c r="HS13" s="203"/>
      <c r="HT13" s="203"/>
      <c r="HU13" s="203"/>
      <c r="HV13" s="203"/>
      <c r="HW13" s="203"/>
      <c r="HX13" s="203"/>
      <c r="HY13" s="203"/>
      <c r="HZ13" s="203"/>
      <c r="IA13" s="203"/>
      <c r="IB13" s="203"/>
      <c r="IC13" s="203"/>
      <c r="ID13" s="203"/>
      <c r="IE13" s="203"/>
      <c r="IF13" s="203"/>
      <c r="IG13" s="203"/>
      <c r="IH13" s="203"/>
      <c r="II13" s="203"/>
      <c r="IJ13" s="203"/>
      <c r="IK13" s="203"/>
    </row>
    <row r="14" spans="1:245" ht="27.95">
      <c r="A14" s="23" t="s">
        <v>206</v>
      </c>
      <c r="B14" s="76"/>
      <c r="C14" s="76"/>
      <c r="D14" s="76"/>
      <c r="E14" s="76"/>
      <c r="F14" s="76"/>
      <c r="G14" s="76"/>
      <c r="H14" s="76"/>
      <c r="I14" s="209"/>
    </row>
    <row r="15" spans="1:245" ht="14.1">
      <c r="A15" s="76" t="s">
        <v>207</v>
      </c>
      <c r="B15" s="76"/>
      <c r="C15" s="76"/>
      <c r="D15" s="76"/>
      <c r="E15" s="76"/>
      <c r="F15" s="76"/>
      <c r="G15" s="76"/>
      <c r="H15" s="76"/>
      <c r="I15" s="209"/>
    </row>
    <row r="16" spans="1:245" ht="14.1">
      <c r="A16" s="76" t="s">
        <v>208</v>
      </c>
      <c r="B16" s="76"/>
      <c r="C16" s="76"/>
      <c r="D16" s="76"/>
      <c r="E16" s="76"/>
      <c r="F16" s="76"/>
      <c r="G16" s="76"/>
      <c r="H16" s="76"/>
      <c r="I16" s="209"/>
    </row>
    <row r="18" spans="1:9" ht="14.25" customHeight="1">
      <c r="A18" s="83"/>
      <c r="B18" s="198"/>
      <c r="C18" s="198"/>
      <c r="D18" s="198"/>
      <c r="E18" s="198"/>
      <c r="F18" s="198"/>
      <c r="G18" s="198"/>
      <c r="H18" s="198"/>
      <c r="I18" s="198"/>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B35E-82B9-4504-826F-5808E8F86D31}">
  <dimension ref="A1:U27"/>
  <sheetViews>
    <sheetView workbookViewId="0">
      <selection activeCell="M9" sqref="M9"/>
    </sheetView>
  </sheetViews>
  <sheetFormatPr defaultColWidth="11.42578125" defaultRowHeight="12.95"/>
  <cols>
    <col min="1" max="1" width="31" style="3" customWidth="1"/>
    <col min="2" max="3" width="7.7109375" style="3" customWidth="1"/>
    <col min="4" max="4" width="9.42578125" style="3" bestFit="1" customWidth="1"/>
    <col min="5" max="5" width="8.42578125" style="3" bestFit="1" customWidth="1"/>
    <col min="6" max="6" width="9.42578125" style="3" bestFit="1" customWidth="1"/>
    <col min="7" max="7" width="8.42578125" style="3" bestFit="1" customWidth="1"/>
    <col min="8" max="8" width="9.42578125" style="3" bestFit="1" customWidth="1"/>
    <col min="9" max="9" width="8.42578125" style="3" bestFit="1" customWidth="1"/>
    <col min="10" max="16384" width="11.42578125" style="3"/>
  </cols>
  <sheetData>
    <row r="1" spans="1:19" ht="27.95">
      <c r="A1" s="1" t="s">
        <v>209</v>
      </c>
      <c r="B1" s="1"/>
      <c r="C1" s="1"/>
      <c r="D1" s="1"/>
      <c r="E1" s="1"/>
      <c r="F1" s="1"/>
      <c r="G1" s="1"/>
      <c r="H1" s="1"/>
      <c r="I1" s="1"/>
      <c r="N1" s="210"/>
      <c r="O1" s="210"/>
      <c r="P1" s="210"/>
      <c r="Q1" s="210"/>
      <c r="R1" s="210"/>
      <c r="S1" s="210"/>
    </row>
    <row r="2" spans="1:19" ht="14.1">
      <c r="A2" s="199"/>
      <c r="B2" s="23"/>
      <c r="C2" s="23"/>
      <c r="D2" s="86" t="s">
        <v>147</v>
      </c>
      <c r="E2" s="86"/>
      <c r="F2" s="86"/>
      <c r="G2" s="86"/>
      <c r="H2" s="86"/>
      <c r="I2" s="86"/>
      <c r="N2" s="210"/>
      <c r="O2" s="210"/>
      <c r="P2" s="210"/>
      <c r="Q2" s="210"/>
      <c r="R2" s="210"/>
      <c r="S2" s="210"/>
    </row>
    <row r="3" spans="1:19" ht="14.1">
      <c r="A3" s="40" t="s">
        <v>210</v>
      </c>
      <c r="B3" s="189" t="s">
        <v>26</v>
      </c>
      <c r="C3" s="189"/>
      <c r="D3" s="211" t="s">
        <v>16</v>
      </c>
      <c r="E3" s="211"/>
      <c r="F3" s="211" t="s">
        <v>17</v>
      </c>
      <c r="G3" s="211"/>
      <c r="H3" s="211" t="s">
        <v>18</v>
      </c>
      <c r="I3" s="211"/>
      <c r="M3" s="210"/>
      <c r="N3" s="210"/>
      <c r="O3" s="210"/>
      <c r="P3" s="210"/>
      <c r="Q3" s="210"/>
      <c r="R3" s="210"/>
      <c r="S3" s="210"/>
    </row>
    <row r="4" spans="1:19" ht="14.1">
      <c r="A4" s="90"/>
      <c r="B4" s="135" t="s">
        <v>37</v>
      </c>
      <c r="C4" s="22" t="s">
        <v>25</v>
      </c>
      <c r="D4" s="135" t="s">
        <v>37</v>
      </c>
      <c r="E4" s="22" t="s">
        <v>25</v>
      </c>
      <c r="F4" s="135" t="s">
        <v>37</v>
      </c>
      <c r="G4" s="22" t="s">
        <v>25</v>
      </c>
      <c r="H4" s="135" t="s">
        <v>37</v>
      </c>
      <c r="I4" s="22" t="s">
        <v>25</v>
      </c>
      <c r="L4" s="210"/>
      <c r="M4" s="210"/>
    </row>
    <row r="5" spans="1:19" ht="14.1">
      <c r="A5" s="90" t="s">
        <v>26</v>
      </c>
      <c r="B5" s="136">
        <v>100</v>
      </c>
      <c r="C5" s="153"/>
      <c r="D5" s="136">
        <v>100</v>
      </c>
      <c r="E5" s="153"/>
      <c r="F5" s="136">
        <v>100</v>
      </c>
      <c r="G5" s="153"/>
      <c r="H5" s="136">
        <v>100</v>
      </c>
      <c r="I5" s="153"/>
      <c r="L5" s="210"/>
      <c r="M5" s="210"/>
    </row>
    <row r="6" spans="1:19" ht="14.1">
      <c r="A6" s="90" t="s">
        <v>211</v>
      </c>
      <c r="B6" s="136">
        <v>94.7</v>
      </c>
      <c r="C6" s="136">
        <v>0.3</v>
      </c>
      <c r="D6" s="136">
        <v>97.9</v>
      </c>
      <c r="E6" s="136">
        <v>0.3</v>
      </c>
      <c r="F6" s="136">
        <v>94.9</v>
      </c>
      <c r="G6" s="136">
        <v>0.3</v>
      </c>
      <c r="H6" s="136">
        <v>80.8</v>
      </c>
      <c r="I6" s="136">
        <v>1.3</v>
      </c>
      <c r="L6" s="210"/>
      <c r="M6" s="210"/>
    </row>
    <row r="7" spans="1:19" ht="14.1">
      <c r="A7" s="90" t="s">
        <v>212</v>
      </c>
      <c r="B7" s="136">
        <v>2.4</v>
      </c>
      <c r="C7" s="136">
        <v>0.3</v>
      </c>
      <c r="D7" s="136">
        <v>1.2</v>
      </c>
      <c r="E7" s="136">
        <v>0.2</v>
      </c>
      <c r="F7" s="136">
        <v>2.2999999999999998</v>
      </c>
      <c r="G7" s="136">
        <v>0.3</v>
      </c>
      <c r="H7" s="136">
        <v>7.5</v>
      </c>
      <c r="I7" s="136">
        <v>1.1000000000000001</v>
      </c>
      <c r="L7" s="210"/>
    </row>
    <row r="8" spans="1:19" ht="14.1">
      <c r="A8" s="90" t="s">
        <v>213</v>
      </c>
      <c r="B8" s="136">
        <v>2.9</v>
      </c>
      <c r="C8" s="136">
        <v>0.1</v>
      </c>
      <c r="D8" s="136">
        <v>0.9</v>
      </c>
      <c r="E8" s="136">
        <v>0.1</v>
      </c>
      <c r="F8" s="136">
        <v>2.9</v>
      </c>
      <c r="G8" s="136">
        <v>0.2</v>
      </c>
      <c r="H8" s="136">
        <v>11.7</v>
      </c>
      <c r="I8" s="136">
        <v>0.7</v>
      </c>
      <c r="L8" s="210"/>
    </row>
    <row r="9" spans="1:19" ht="14.1">
      <c r="A9" s="3" t="s">
        <v>214</v>
      </c>
      <c r="B9" s="48">
        <f>SUM(D9:H9)</f>
        <v>46150</v>
      </c>
      <c r="C9" s="98"/>
      <c r="D9" s="48">
        <v>25777</v>
      </c>
      <c r="E9" s="98"/>
      <c r="F9" s="48">
        <v>14325</v>
      </c>
      <c r="G9" s="98"/>
      <c r="H9" s="48">
        <v>6048</v>
      </c>
      <c r="I9" s="98"/>
      <c r="L9" s="210"/>
      <c r="M9" s="4"/>
    </row>
    <row r="10" spans="1:19" ht="103.5" customHeight="1">
      <c r="A10" s="23" t="s">
        <v>215</v>
      </c>
      <c r="B10" s="76"/>
      <c r="C10" s="76"/>
      <c r="D10" s="76"/>
      <c r="E10" s="76"/>
      <c r="F10" s="76"/>
      <c r="G10" s="76"/>
      <c r="H10" s="76"/>
      <c r="I10" s="76"/>
      <c r="L10" s="210"/>
    </row>
    <row r="11" spans="1:19" ht="27.95">
      <c r="A11" s="76" t="s">
        <v>216</v>
      </c>
      <c r="B11" s="76"/>
      <c r="C11" s="76"/>
      <c r="D11" s="76"/>
      <c r="E11" s="76"/>
      <c r="F11" s="76"/>
      <c r="G11" s="76"/>
      <c r="H11" s="76"/>
      <c r="I11" s="76"/>
      <c r="L11" s="210"/>
    </row>
    <row r="12" spans="1:19" ht="14.1">
      <c r="A12" s="76" t="s">
        <v>217</v>
      </c>
      <c r="B12" s="76"/>
      <c r="C12" s="76"/>
      <c r="D12" s="76"/>
      <c r="E12" s="76"/>
      <c r="F12" s="76"/>
      <c r="G12" s="76"/>
      <c r="H12" s="76"/>
      <c r="I12" s="76"/>
    </row>
    <row r="14" spans="1:19" ht="13.5" customHeight="1">
      <c r="A14" s="115"/>
      <c r="B14" s="115"/>
      <c r="C14" s="115"/>
      <c r="D14" s="115"/>
      <c r="E14" s="115"/>
      <c r="F14" s="115"/>
      <c r="G14" s="115"/>
      <c r="H14" s="115"/>
      <c r="I14" s="115"/>
    </row>
    <row r="15" spans="1:19">
      <c r="A15" s="116"/>
      <c r="B15" s="116"/>
      <c r="C15" s="116"/>
      <c r="D15" s="116"/>
      <c r="E15" s="116"/>
      <c r="F15" s="116"/>
      <c r="G15" s="116"/>
      <c r="H15" s="116"/>
      <c r="I15" s="116"/>
    </row>
    <row r="16" spans="1:19" ht="14.25" customHeight="1">
      <c r="A16" s="83"/>
      <c r="B16" s="198"/>
      <c r="C16" s="198"/>
      <c r="D16" s="198"/>
      <c r="E16" s="198"/>
      <c r="F16" s="198"/>
      <c r="G16" s="198"/>
      <c r="H16" s="198"/>
      <c r="I16" s="198"/>
    </row>
    <row r="21" spans="14:21">
      <c r="N21" s="131"/>
      <c r="O21" s="131"/>
      <c r="R21" s="131"/>
      <c r="S21" s="131"/>
      <c r="T21" s="131"/>
    </row>
    <row r="22" spans="14:21">
      <c r="N22" s="25"/>
      <c r="O22" s="25"/>
      <c r="P22" s="25"/>
      <c r="Q22" s="25"/>
      <c r="R22" s="25"/>
      <c r="S22" s="25"/>
      <c r="T22" s="25"/>
    </row>
    <row r="23" spans="14:21">
      <c r="P23" s="131"/>
      <c r="Q23" s="131"/>
    </row>
    <row r="24" spans="14:21">
      <c r="N24" s="210"/>
      <c r="O24" s="132"/>
      <c r="P24" s="210"/>
      <c r="Q24" s="132"/>
      <c r="R24" s="210"/>
      <c r="S24" s="132"/>
      <c r="T24" s="210"/>
      <c r="U24" s="132"/>
    </row>
    <row r="25" spans="14:21">
      <c r="N25" s="210"/>
      <c r="O25" s="132"/>
      <c r="P25" s="210"/>
      <c r="Q25" s="132"/>
      <c r="R25" s="210"/>
      <c r="S25" s="132"/>
      <c r="T25" s="210"/>
      <c r="U25" s="132"/>
    </row>
    <row r="26" spans="14:21">
      <c r="N26" s="210"/>
      <c r="O26" s="132"/>
      <c r="P26" s="210"/>
      <c r="Q26" s="132"/>
      <c r="R26" s="210"/>
      <c r="S26" s="132"/>
      <c r="T26" s="210"/>
      <c r="U26" s="132"/>
    </row>
    <row r="27" spans="14:21">
      <c r="N27" s="210"/>
      <c r="O27" s="132"/>
      <c r="P27" s="210"/>
      <c r="Q27" s="132"/>
      <c r="R27" s="210"/>
      <c r="S27" s="132"/>
      <c r="T27" s="210"/>
      <c r="U27" s="132"/>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8B9B1-0DB2-42E8-B31E-4CF2EF220EDE}">
  <dimension ref="A1:J15"/>
  <sheetViews>
    <sheetView workbookViewId="0">
      <selection activeCell="M2" sqref="M2"/>
    </sheetView>
  </sheetViews>
  <sheetFormatPr defaultColWidth="11.42578125" defaultRowHeight="12.95"/>
  <cols>
    <col min="1" max="1" width="25.85546875" style="3" customWidth="1"/>
    <col min="2" max="2" width="9.28515625" style="3" customWidth="1"/>
    <col min="3" max="3" width="8.7109375" style="3" customWidth="1"/>
    <col min="4" max="4" width="9.42578125" style="3" bestFit="1" customWidth="1"/>
    <col min="5" max="5" width="8.42578125" style="3" bestFit="1" customWidth="1"/>
    <col min="6" max="6" width="9.42578125" style="3" bestFit="1" customWidth="1"/>
    <col min="7" max="7" width="8.42578125" style="3" bestFit="1" customWidth="1"/>
    <col min="8" max="8" width="9.42578125" style="3" bestFit="1" customWidth="1"/>
    <col min="9" max="9" width="8.42578125" style="3" bestFit="1" customWidth="1"/>
    <col min="10" max="16384" width="11.42578125" style="3"/>
  </cols>
  <sheetData>
    <row r="1" spans="1:10" ht="27.75" customHeight="1">
      <c r="A1" s="1" t="s">
        <v>218</v>
      </c>
      <c r="B1" s="1"/>
      <c r="C1" s="1"/>
      <c r="D1" s="1"/>
      <c r="E1" s="1"/>
      <c r="F1" s="1"/>
      <c r="G1" s="1"/>
      <c r="H1" s="1"/>
      <c r="I1" s="1"/>
    </row>
    <row r="2" spans="1:10" ht="27.95">
      <c r="A2" s="105" t="s">
        <v>219</v>
      </c>
      <c r="B2" s="23" t="s">
        <v>220</v>
      </c>
      <c r="C2" s="101"/>
      <c r="D2" s="23" t="s">
        <v>221</v>
      </c>
      <c r="E2" s="23"/>
      <c r="F2" s="23" t="s">
        <v>222</v>
      </c>
      <c r="G2" s="23"/>
      <c r="H2" s="23" t="s">
        <v>223</v>
      </c>
      <c r="I2" s="23"/>
    </row>
    <row r="3" spans="1:10" ht="14.1">
      <c r="A3" s="105"/>
      <c r="B3" s="135" t="s">
        <v>37</v>
      </c>
      <c r="C3" s="135" t="s">
        <v>25</v>
      </c>
      <c r="D3" s="135" t="s">
        <v>37</v>
      </c>
      <c r="E3" s="135" t="s">
        <v>25</v>
      </c>
      <c r="F3" s="135" t="s">
        <v>37</v>
      </c>
      <c r="G3" s="135" t="s">
        <v>25</v>
      </c>
      <c r="H3" s="135" t="s">
        <v>37</v>
      </c>
      <c r="I3" s="135" t="s">
        <v>25</v>
      </c>
    </row>
    <row r="4" spans="1:10" ht="14.1">
      <c r="A4" s="90" t="s">
        <v>26</v>
      </c>
      <c r="B4" s="136">
        <v>100</v>
      </c>
      <c r="C4" s="153"/>
      <c r="D4" s="136">
        <v>100</v>
      </c>
      <c r="E4" s="153"/>
      <c r="F4" s="136">
        <v>100</v>
      </c>
      <c r="G4" s="153"/>
      <c r="H4" s="136">
        <v>100</v>
      </c>
      <c r="I4" s="153"/>
    </row>
    <row r="5" spans="1:10" ht="14.1">
      <c r="A5" s="90" t="s">
        <v>224</v>
      </c>
      <c r="B5" s="136">
        <v>60.9</v>
      </c>
      <c r="C5" s="136">
        <v>0.6</v>
      </c>
      <c r="D5" s="136">
        <v>63</v>
      </c>
      <c r="E5" s="136">
        <v>0.6</v>
      </c>
      <c r="F5" s="136">
        <v>41.2</v>
      </c>
      <c r="G5" s="136">
        <v>3.2</v>
      </c>
      <c r="H5" s="136">
        <v>6.5</v>
      </c>
      <c r="I5" s="136">
        <v>0.9</v>
      </c>
    </row>
    <row r="6" spans="1:10" ht="14.1">
      <c r="A6" s="90" t="s">
        <v>225</v>
      </c>
      <c r="B6" s="136">
        <v>12.9</v>
      </c>
      <c r="C6" s="136">
        <v>0.4</v>
      </c>
      <c r="D6" s="136">
        <v>12.6</v>
      </c>
      <c r="E6" s="136">
        <v>0.4</v>
      </c>
      <c r="F6" s="136">
        <v>18</v>
      </c>
      <c r="G6" s="136">
        <v>2.5</v>
      </c>
      <c r="H6" s="136">
        <v>15.7</v>
      </c>
      <c r="I6" s="136">
        <v>1.3</v>
      </c>
    </row>
    <row r="7" spans="1:10" ht="14.1">
      <c r="A7" s="90" t="s">
        <v>226</v>
      </c>
      <c r="B7" s="136">
        <v>17.100000000000001</v>
      </c>
      <c r="C7" s="136">
        <v>0.5</v>
      </c>
      <c r="D7" s="136">
        <v>16.600000000000001</v>
      </c>
      <c r="E7" s="136">
        <v>0.5</v>
      </c>
      <c r="F7" s="136">
        <v>27.7</v>
      </c>
      <c r="G7" s="136">
        <v>2.7</v>
      </c>
      <c r="H7" s="136">
        <v>24.3</v>
      </c>
      <c r="I7" s="136">
        <v>1.7</v>
      </c>
      <c r="J7" s="132"/>
    </row>
    <row r="8" spans="1:10" ht="14.1">
      <c r="A8" s="90" t="s">
        <v>227</v>
      </c>
      <c r="B8" s="49">
        <v>9.1999999999999993</v>
      </c>
      <c r="C8" s="49">
        <v>0.4</v>
      </c>
      <c r="D8" s="49">
        <v>7.7</v>
      </c>
      <c r="E8" s="49">
        <v>0.3</v>
      </c>
      <c r="F8" s="49">
        <v>13.1</v>
      </c>
      <c r="G8" s="49">
        <v>2.7</v>
      </c>
      <c r="H8" s="49">
        <v>53.5</v>
      </c>
      <c r="I8" s="49">
        <v>1.7</v>
      </c>
    </row>
    <row r="9" spans="1:10" ht="129.75" customHeight="1">
      <c r="A9" s="23" t="s">
        <v>228</v>
      </c>
      <c r="B9" s="76"/>
      <c r="C9" s="76"/>
      <c r="D9" s="76"/>
      <c r="E9" s="76"/>
      <c r="F9" s="76"/>
      <c r="G9" s="76"/>
      <c r="H9" s="76"/>
      <c r="I9" s="76"/>
    </row>
    <row r="10" spans="1:10" ht="27.95">
      <c r="A10" s="76" t="s">
        <v>216</v>
      </c>
      <c r="B10" s="76"/>
      <c r="C10" s="76"/>
      <c r="D10" s="76"/>
      <c r="E10" s="76"/>
      <c r="F10" s="76"/>
      <c r="G10" s="76"/>
      <c r="H10" s="76"/>
      <c r="I10" s="76"/>
    </row>
    <row r="11" spans="1:10" ht="14.1">
      <c r="A11" s="76" t="s">
        <v>217</v>
      </c>
      <c r="B11" s="76"/>
      <c r="C11" s="76"/>
      <c r="D11" s="76"/>
      <c r="E11" s="76"/>
      <c r="F11" s="76"/>
      <c r="G11" s="76"/>
      <c r="H11" s="76"/>
      <c r="I11" s="76"/>
    </row>
    <row r="13" spans="1:10" ht="13.5" customHeight="1">
      <c r="A13" s="115"/>
      <c r="B13" s="115"/>
      <c r="C13" s="115"/>
      <c r="D13" s="115"/>
      <c r="E13" s="115"/>
      <c r="F13" s="115"/>
      <c r="G13" s="115"/>
      <c r="H13" s="115"/>
      <c r="I13" s="115"/>
    </row>
    <row r="14" spans="1:10">
      <c r="A14" s="116"/>
      <c r="B14" s="116"/>
      <c r="C14" s="116"/>
      <c r="D14" s="116"/>
      <c r="E14" s="116"/>
      <c r="F14" s="116"/>
      <c r="G14" s="116"/>
      <c r="H14" s="116"/>
      <c r="I14" s="116"/>
    </row>
    <row r="15" spans="1:10" ht="13.5" customHeight="1">
      <c r="A15" s="83"/>
      <c r="B15" s="198"/>
      <c r="C15" s="198"/>
      <c r="D15" s="198"/>
      <c r="E15" s="198"/>
      <c r="F15" s="198"/>
      <c r="G15" s="198"/>
      <c r="H15" s="198"/>
      <c r="I15" s="198"/>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3A580-C923-40BB-88DD-2E57DFDCEC3F}">
  <dimension ref="A1:J34"/>
  <sheetViews>
    <sheetView zoomScaleNormal="100" workbookViewId="0">
      <selection activeCell="J10" sqref="J10"/>
    </sheetView>
  </sheetViews>
  <sheetFormatPr defaultColWidth="10.42578125" defaultRowHeight="12.95"/>
  <cols>
    <col min="1" max="6" width="12.42578125" style="3" customWidth="1"/>
    <col min="7" max="9" width="10.42578125" style="3"/>
    <col min="10" max="10" width="11.42578125" style="3" bestFit="1" customWidth="1"/>
    <col min="11" max="16384" width="10.42578125" style="3"/>
  </cols>
  <sheetData>
    <row r="1" spans="1:8" s="84" customFormat="1" ht="39.75" customHeight="1">
      <c r="A1" s="1" t="s">
        <v>229</v>
      </c>
      <c r="B1" s="1"/>
      <c r="C1" s="1"/>
      <c r="D1" s="1"/>
      <c r="E1" s="1"/>
      <c r="F1" s="1"/>
    </row>
    <row r="2" spans="1:8" ht="56.1">
      <c r="A2" s="212" t="s">
        <v>2</v>
      </c>
      <c r="B2" s="202" t="s">
        <v>26</v>
      </c>
      <c r="C2" s="202" t="s">
        <v>230</v>
      </c>
      <c r="D2" s="202" t="s">
        <v>231</v>
      </c>
      <c r="E2" s="202" t="s">
        <v>232</v>
      </c>
      <c r="F2" s="202" t="s">
        <v>233</v>
      </c>
      <c r="G2" s="132"/>
      <c r="H2" s="213"/>
    </row>
    <row r="3" spans="1:8">
      <c r="A3" s="214">
        <v>1992</v>
      </c>
      <c r="B3" s="215">
        <v>100</v>
      </c>
      <c r="C3" s="215">
        <v>8.6999999999999993</v>
      </c>
      <c r="D3" s="215">
        <v>29.1</v>
      </c>
      <c r="E3" s="215">
        <v>22.48</v>
      </c>
      <c r="F3" s="215">
        <v>39.700000000000003</v>
      </c>
      <c r="G3" s="132"/>
    </row>
    <row r="4" spans="1:8">
      <c r="A4" s="216">
        <v>1993</v>
      </c>
      <c r="B4" s="242">
        <v>100</v>
      </c>
      <c r="C4" s="45">
        <v>8.64</v>
      </c>
      <c r="D4" s="45">
        <v>29.73</v>
      </c>
      <c r="E4" s="45">
        <v>22.86</v>
      </c>
      <c r="F4" s="45">
        <v>38.75</v>
      </c>
      <c r="G4" s="132"/>
    </row>
    <row r="5" spans="1:8">
      <c r="A5" s="216">
        <v>1994</v>
      </c>
      <c r="B5" s="242">
        <v>100</v>
      </c>
      <c r="C5" s="45">
        <v>7.73</v>
      </c>
      <c r="D5" s="45">
        <v>32.46</v>
      </c>
      <c r="E5" s="45">
        <v>24.02</v>
      </c>
      <c r="F5" s="45">
        <v>35.78</v>
      </c>
      <c r="G5" s="132"/>
    </row>
    <row r="6" spans="1:8">
      <c r="A6" s="216">
        <v>1995</v>
      </c>
      <c r="B6" s="242">
        <v>100</v>
      </c>
      <c r="C6" s="45">
        <v>7.8</v>
      </c>
      <c r="D6" s="45">
        <v>32.83</v>
      </c>
      <c r="E6" s="45">
        <v>24.15</v>
      </c>
      <c r="F6" s="45">
        <v>35.200000000000003</v>
      </c>
      <c r="G6" s="132"/>
    </row>
    <row r="7" spans="1:8">
      <c r="A7" s="216">
        <v>1996</v>
      </c>
      <c r="B7" s="242">
        <v>100</v>
      </c>
      <c r="C7" s="45">
        <v>7.17</v>
      </c>
      <c r="D7" s="45">
        <v>33.44</v>
      </c>
      <c r="E7" s="45">
        <v>24.31</v>
      </c>
      <c r="F7" s="45">
        <v>35.06</v>
      </c>
      <c r="G7" s="132"/>
    </row>
    <row r="8" spans="1:8">
      <c r="A8" s="216">
        <v>1997</v>
      </c>
      <c r="B8" s="242">
        <v>100</v>
      </c>
      <c r="C8" s="45">
        <v>5.68</v>
      </c>
      <c r="D8" s="45">
        <v>35.159999999999997</v>
      </c>
      <c r="E8" s="45">
        <v>23.78</v>
      </c>
      <c r="F8" s="45">
        <v>35.369999999999997</v>
      </c>
      <c r="G8" s="132"/>
    </row>
    <row r="9" spans="1:8">
      <c r="A9" s="216">
        <v>1998</v>
      </c>
      <c r="B9" s="242">
        <v>100</v>
      </c>
      <c r="C9" s="45">
        <v>6.08</v>
      </c>
      <c r="D9" s="45">
        <v>32.17</v>
      </c>
      <c r="E9" s="45">
        <v>25.21</v>
      </c>
      <c r="F9" s="45">
        <v>36.53</v>
      </c>
      <c r="G9" s="132"/>
    </row>
    <row r="10" spans="1:8">
      <c r="A10" s="216">
        <v>1999</v>
      </c>
      <c r="B10" s="242">
        <v>100</v>
      </c>
      <c r="C10" s="45">
        <v>6.16</v>
      </c>
      <c r="D10" s="45">
        <v>36.21</v>
      </c>
      <c r="E10" s="45">
        <v>21.5</v>
      </c>
      <c r="F10" s="45">
        <v>36.11</v>
      </c>
      <c r="G10" s="132"/>
    </row>
    <row r="11" spans="1:8">
      <c r="A11" s="216">
        <v>2000</v>
      </c>
      <c r="B11" s="242">
        <v>100</v>
      </c>
      <c r="C11" s="45">
        <v>6.34</v>
      </c>
      <c r="D11" s="45">
        <v>36.79</v>
      </c>
      <c r="E11" s="45">
        <v>22.77</v>
      </c>
      <c r="F11" s="45">
        <v>34.08</v>
      </c>
      <c r="G11" s="132"/>
    </row>
    <row r="12" spans="1:8">
      <c r="A12" s="216">
        <v>2001</v>
      </c>
      <c r="B12" s="242">
        <v>100</v>
      </c>
      <c r="C12" s="45">
        <v>6.1</v>
      </c>
      <c r="D12" s="45">
        <v>36.770000000000003</v>
      </c>
      <c r="E12" s="45">
        <v>24.23</v>
      </c>
      <c r="F12" s="45">
        <v>32.880000000000003</v>
      </c>
      <c r="G12" s="132"/>
    </row>
    <row r="13" spans="1:8">
      <c r="A13" s="216">
        <v>2002</v>
      </c>
      <c r="B13" s="242">
        <v>100</v>
      </c>
      <c r="C13" s="45">
        <v>6.3</v>
      </c>
      <c r="D13" s="45">
        <v>36.9</v>
      </c>
      <c r="E13" s="45">
        <v>23.73</v>
      </c>
      <c r="F13" s="45">
        <v>33.049999999999997</v>
      </c>
      <c r="G13" s="132"/>
    </row>
    <row r="14" spans="1:8">
      <c r="A14" s="216">
        <v>2003</v>
      </c>
      <c r="B14" s="242">
        <v>100</v>
      </c>
      <c r="C14" s="45">
        <v>5.73</v>
      </c>
      <c r="D14" s="45">
        <v>36.53</v>
      </c>
      <c r="E14" s="45">
        <v>23.98</v>
      </c>
      <c r="F14" s="45">
        <v>33.74</v>
      </c>
      <c r="G14" s="132"/>
    </row>
    <row r="15" spans="1:8">
      <c r="A15" s="216">
        <v>2004</v>
      </c>
      <c r="B15" s="242">
        <v>100</v>
      </c>
      <c r="C15" s="45">
        <v>6.68</v>
      </c>
      <c r="D15" s="45">
        <v>35.869999999999997</v>
      </c>
      <c r="E15" s="45">
        <v>23.94</v>
      </c>
      <c r="F15" s="45">
        <v>33.49</v>
      </c>
      <c r="G15" s="132"/>
    </row>
    <row r="16" spans="1:8">
      <c r="A16" s="216">
        <v>2005</v>
      </c>
      <c r="B16" s="242">
        <v>100</v>
      </c>
      <c r="C16" s="45">
        <v>6.49</v>
      </c>
      <c r="D16" s="45">
        <v>37.71</v>
      </c>
      <c r="E16" s="45">
        <v>23.56</v>
      </c>
      <c r="F16" s="45">
        <v>32.22</v>
      </c>
      <c r="G16" s="132"/>
    </row>
    <row r="17" spans="1:7">
      <c r="A17" s="216">
        <v>2006</v>
      </c>
      <c r="B17" s="242">
        <v>100</v>
      </c>
      <c r="C17" s="45">
        <v>6.45</v>
      </c>
      <c r="D17" s="45">
        <v>37.61</v>
      </c>
      <c r="E17" s="45">
        <v>24.91</v>
      </c>
      <c r="F17" s="45">
        <v>31.02</v>
      </c>
      <c r="G17" s="132"/>
    </row>
    <row r="18" spans="1:7">
      <c r="A18" s="216">
        <v>2007</v>
      </c>
      <c r="B18" s="242">
        <v>100</v>
      </c>
      <c r="C18" s="45">
        <v>5.96</v>
      </c>
      <c r="D18" s="45">
        <v>39.17</v>
      </c>
      <c r="E18" s="45">
        <v>24.31</v>
      </c>
      <c r="F18" s="45">
        <v>30.54</v>
      </c>
      <c r="G18" s="132"/>
    </row>
    <row r="19" spans="1:7">
      <c r="A19" s="216">
        <v>2008</v>
      </c>
      <c r="B19" s="242">
        <v>100</v>
      </c>
      <c r="C19" s="45">
        <v>4.9800000000000004</v>
      </c>
      <c r="D19" s="45">
        <v>39.79</v>
      </c>
      <c r="E19" s="45">
        <v>23.19</v>
      </c>
      <c r="F19" s="45">
        <v>32.01</v>
      </c>
      <c r="G19" s="132"/>
    </row>
    <row r="20" spans="1:7">
      <c r="A20" s="216">
        <v>2009</v>
      </c>
      <c r="B20" s="242">
        <v>100</v>
      </c>
      <c r="C20" s="45">
        <v>6.15</v>
      </c>
      <c r="D20" s="45">
        <v>39.51</v>
      </c>
      <c r="E20" s="45">
        <v>25.47</v>
      </c>
      <c r="F20" s="45">
        <v>28.86</v>
      </c>
      <c r="G20" s="132"/>
    </row>
    <row r="21" spans="1:7">
      <c r="A21" s="216">
        <v>2010</v>
      </c>
      <c r="B21" s="242">
        <v>100</v>
      </c>
      <c r="C21" s="45">
        <v>6.48</v>
      </c>
      <c r="D21" s="45">
        <v>38.479999999999997</v>
      </c>
      <c r="E21" s="45">
        <v>24.79</v>
      </c>
      <c r="F21" s="45">
        <v>30.23</v>
      </c>
      <c r="G21" s="132"/>
    </row>
    <row r="22" spans="1:7">
      <c r="A22" s="216">
        <v>2011</v>
      </c>
      <c r="B22" s="242">
        <v>100</v>
      </c>
      <c r="C22" s="45">
        <v>5.75</v>
      </c>
      <c r="D22" s="45">
        <v>39.299999999999997</v>
      </c>
      <c r="E22" s="45">
        <v>25.16</v>
      </c>
      <c r="F22" s="45">
        <v>29.78</v>
      </c>
      <c r="G22" s="132"/>
    </row>
    <row r="23" spans="1:7">
      <c r="A23" s="216">
        <v>2012</v>
      </c>
      <c r="B23" s="242">
        <v>100</v>
      </c>
      <c r="C23" s="45">
        <v>7.4</v>
      </c>
      <c r="D23" s="45">
        <v>34.35</v>
      </c>
      <c r="E23" s="45">
        <v>26.28</v>
      </c>
      <c r="F23" s="45">
        <v>31.95</v>
      </c>
      <c r="G23" s="132"/>
    </row>
    <row r="24" spans="1:7">
      <c r="A24" s="216">
        <v>2013</v>
      </c>
      <c r="B24" s="242">
        <v>100</v>
      </c>
      <c r="C24" s="45">
        <v>6.79</v>
      </c>
      <c r="D24" s="45">
        <v>36.32</v>
      </c>
      <c r="E24" s="45">
        <v>27.29</v>
      </c>
      <c r="F24" s="45">
        <v>29.59</v>
      </c>
      <c r="G24" s="132"/>
    </row>
    <row r="25" spans="1:7" ht="14.1">
      <c r="A25" s="216">
        <v>2014</v>
      </c>
      <c r="B25" s="22" t="s">
        <v>27</v>
      </c>
      <c r="C25" s="22" t="s">
        <v>27</v>
      </c>
      <c r="D25" s="22" t="s">
        <v>27</v>
      </c>
      <c r="E25" s="22" t="s">
        <v>27</v>
      </c>
      <c r="F25" s="22" t="s">
        <v>27</v>
      </c>
      <c r="G25" s="132"/>
    </row>
    <row r="26" spans="1:7">
      <c r="A26" s="216">
        <v>2015</v>
      </c>
      <c r="B26" s="242">
        <v>100</v>
      </c>
      <c r="C26" s="136">
        <v>7.27</v>
      </c>
      <c r="D26" s="136">
        <v>35.01</v>
      </c>
      <c r="E26" s="136">
        <v>28.12</v>
      </c>
      <c r="F26" s="136">
        <v>29.58</v>
      </c>
      <c r="G26" s="132"/>
    </row>
    <row r="27" spans="1:7">
      <c r="A27" s="216">
        <v>2016</v>
      </c>
      <c r="B27" s="242">
        <v>100</v>
      </c>
      <c r="C27" s="136">
        <v>5.58</v>
      </c>
      <c r="D27" s="136">
        <v>37.79</v>
      </c>
      <c r="E27" s="136">
        <v>28.84</v>
      </c>
      <c r="F27" s="136">
        <v>27.77</v>
      </c>
      <c r="G27" s="132"/>
    </row>
    <row r="28" spans="1:7">
      <c r="A28" s="217">
        <v>2017</v>
      </c>
      <c r="B28" s="175">
        <v>100</v>
      </c>
      <c r="C28" s="49">
        <v>5.9</v>
      </c>
      <c r="D28" s="49">
        <v>39.49</v>
      </c>
      <c r="E28" s="49">
        <v>29.17</v>
      </c>
      <c r="F28" s="49">
        <v>25.42</v>
      </c>
      <c r="G28" s="132"/>
    </row>
    <row r="29" spans="1:7" ht="28.5" customHeight="1">
      <c r="A29" s="218" t="s">
        <v>234</v>
      </c>
      <c r="B29" s="218"/>
      <c r="C29" s="218"/>
      <c r="D29" s="218"/>
      <c r="E29" s="218"/>
      <c r="F29" s="218"/>
      <c r="G29" s="132"/>
    </row>
    <row r="30" spans="1:7" ht="90" customHeight="1">
      <c r="A30" s="21" t="s">
        <v>235</v>
      </c>
      <c r="B30" s="21"/>
      <c r="C30" s="21"/>
      <c r="D30" s="21"/>
      <c r="E30" s="21"/>
      <c r="F30" s="21"/>
    </row>
    <row r="31" spans="1:7" ht="37.5" customHeight="1">
      <c r="A31" s="21" t="s">
        <v>236</v>
      </c>
      <c r="B31" s="21"/>
      <c r="C31" s="21"/>
      <c r="D31" s="21"/>
      <c r="E31" s="21"/>
      <c r="F31" s="21"/>
    </row>
    <row r="32" spans="1:7" ht="37.5" customHeight="1">
      <c r="A32" s="21" t="s">
        <v>237</v>
      </c>
      <c r="B32" s="21"/>
      <c r="C32" s="21"/>
      <c r="D32" s="21"/>
      <c r="E32" s="21"/>
      <c r="F32" s="21"/>
    </row>
    <row r="34" spans="1:10" ht="13.5" customHeight="1">
      <c r="A34" s="83"/>
      <c r="B34" s="83"/>
      <c r="C34" s="83"/>
      <c r="D34" s="83"/>
      <c r="E34" s="83"/>
      <c r="F34" s="83"/>
      <c r="G34" s="83"/>
      <c r="H34" s="50"/>
      <c r="I34" s="50"/>
      <c r="J34" s="50"/>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A358-403C-4446-9DBA-1D6D2F07E3E9}">
  <dimension ref="A1:J16"/>
  <sheetViews>
    <sheetView zoomScaleNormal="100" workbookViewId="0">
      <selection activeCell="I6" sqref="I6"/>
    </sheetView>
  </sheetViews>
  <sheetFormatPr defaultColWidth="10.42578125" defaultRowHeight="12.95"/>
  <cols>
    <col min="1" max="1" width="16.85546875" style="3" customWidth="1"/>
    <col min="2" max="6" width="15.42578125" style="3" customWidth="1"/>
    <col min="7" max="16384" width="10.42578125" style="3"/>
  </cols>
  <sheetData>
    <row r="1" spans="1:10" ht="27.95">
      <c r="A1" s="1" t="s">
        <v>238</v>
      </c>
      <c r="B1" s="1"/>
      <c r="C1" s="1"/>
      <c r="D1" s="1"/>
      <c r="E1" s="1"/>
      <c r="F1" s="1"/>
      <c r="G1" s="199"/>
      <c r="H1" s="199"/>
    </row>
    <row r="2" spans="1:10" ht="42">
      <c r="A2" s="212" t="s">
        <v>239</v>
      </c>
      <c r="B2" s="202" t="s">
        <v>26</v>
      </c>
      <c r="C2" s="202" t="s">
        <v>230</v>
      </c>
      <c r="D2" s="202" t="s">
        <v>231</v>
      </c>
      <c r="E2" s="202" t="s">
        <v>232</v>
      </c>
      <c r="F2" s="202" t="s">
        <v>233</v>
      </c>
      <c r="G2" s="216"/>
      <c r="H2" s="216"/>
    </row>
    <row r="3" spans="1:10" ht="14.1">
      <c r="A3" s="214" t="s">
        <v>147</v>
      </c>
      <c r="B3" s="219">
        <v>100</v>
      </c>
      <c r="C3" s="219">
        <v>5.9</v>
      </c>
      <c r="D3" s="219">
        <v>39.49</v>
      </c>
      <c r="E3" s="219">
        <v>29.17</v>
      </c>
      <c r="F3" s="219">
        <v>25.42</v>
      </c>
      <c r="G3" s="220"/>
      <c r="H3" s="220"/>
    </row>
    <row r="4" spans="1:10" ht="14.1">
      <c r="A4" s="216" t="s">
        <v>240</v>
      </c>
      <c r="B4" s="47">
        <v>100</v>
      </c>
      <c r="C4" s="136">
        <v>5.57</v>
      </c>
      <c r="D4" s="136">
        <v>39.15</v>
      </c>
      <c r="E4" s="136">
        <v>24.33</v>
      </c>
      <c r="F4" s="136">
        <v>30.94</v>
      </c>
      <c r="G4" s="220"/>
      <c r="H4" s="220"/>
    </row>
    <row r="5" spans="1:10" ht="14.1">
      <c r="A5" s="216" t="s">
        <v>241</v>
      </c>
      <c r="B5" s="47">
        <v>100</v>
      </c>
      <c r="C5" s="136">
        <v>6.08</v>
      </c>
      <c r="D5" s="136">
        <v>39.69</v>
      </c>
      <c r="E5" s="136">
        <v>31.98</v>
      </c>
      <c r="F5" s="136">
        <v>22.22</v>
      </c>
      <c r="G5" s="220"/>
      <c r="H5" s="220"/>
    </row>
    <row r="6" spans="1:10" ht="14.1">
      <c r="A6" s="216" t="s">
        <v>16</v>
      </c>
      <c r="B6" s="47">
        <v>100</v>
      </c>
      <c r="C6" s="136">
        <v>6.44</v>
      </c>
      <c r="D6" s="136">
        <v>36.299999999999997</v>
      </c>
      <c r="E6" s="136">
        <v>22.58</v>
      </c>
      <c r="F6" s="136">
        <v>34.659999999999997</v>
      </c>
      <c r="G6" s="220"/>
      <c r="H6" s="220"/>
    </row>
    <row r="7" spans="1:10" ht="14.1">
      <c r="A7" s="216" t="s">
        <v>17</v>
      </c>
      <c r="B7" s="47">
        <v>100</v>
      </c>
      <c r="C7" s="136">
        <v>5.56</v>
      </c>
      <c r="D7" s="136">
        <v>43.08</v>
      </c>
      <c r="E7" s="136">
        <v>29.14</v>
      </c>
      <c r="F7" s="136">
        <v>22.21</v>
      </c>
      <c r="G7" s="220"/>
      <c r="H7" s="220"/>
    </row>
    <row r="8" spans="1:10" ht="14.1">
      <c r="A8" s="216" t="s">
        <v>18</v>
      </c>
      <c r="B8" s="49">
        <v>100</v>
      </c>
      <c r="C8" s="49">
        <v>5.41</v>
      </c>
      <c r="D8" s="49">
        <v>39.950000000000003</v>
      </c>
      <c r="E8" s="49">
        <v>41.32</v>
      </c>
      <c r="F8" s="49">
        <v>13.3</v>
      </c>
      <c r="G8" s="220"/>
      <c r="H8" s="220"/>
    </row>
    <row r="9" spans="1:10" ht="53.25" customHeight="1">
      <c r="A9" s="12" t="s">
        <v>242</v>
      </c>
      <c r="B9" s="21"/>
      <c r="C9" s="21"/>
      <c r="D9" s="21"/>
      <c r="E9" s="21"/>
      <c r="F9" s="21"/>
      <c r="G9" s="203"/>
      <c r="H9" s="203"/>
    </row>
    <row r="10" spans="1:10" ht="25.5" customHeight="1">
      <c r="A10" s="21" t="s">
        <v>236</v>
      </c>
      <c r="B10" s="21"/>
      <c r="C10" s="21"/>
      <c r="D10" s="21"/>
      <c r="E10" s="21"/>
      <c r="F10" s="21"/>
    </row>
    <row r="11" spans="1:10" ht="14.1">
      <c r="A11" s="76" t="s">
        <v>217</v>
      </c>
      <c r="B11" s="76"/>
      <c r="C11" s="76"/>
      <c r="D11" s="76"/>
      <c r="E11" s="76"/>
      <c r="F11" s="76"/>
    </row>
    <row r="12" spans="1:10" ht="13.5" customHeight="1">
      <c r="A12" s="83"/>
      <c r="B12" s="83"/>
      <c r="C12" s="83"/>
      <c r="D12" s="83"/>
      <c r="E12" s="83"/>
      <c r="F12" s="83"/>
      <c r="G12" s="83"/>
      <c r="H12" s="50"/>
      <c r="I12" s="50"/>
    </row>
    <row r="13" spans="1:10" ht="13.5" customHeight="1">
      <c r="J13" s="50"/>
    </row>
    <row r="14" spans="1:10" ht="13.5" customHeight="1">
      <c r="J14" s="50"/>
    </row>
    <row r="15" spans="1:10" ht="15" customHeight="1">
      <c r="J15" s="50"/>
    </row>
    <row r="16" spans="1:10">
      <c r="I16" s="2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workbookViewId="0">
      <selection activeCell="G9" sqref="G9"/>
    </sheetView>
  </sheetViews>
  <sheetFormatPr defaultColWidth="10.42578125" defaultRowHeight="12.95"/>
  <cols>
    <col min="1" max="1" width="27.140625" style="3" customWidth="1"/>
    <col min="2" max="4" width="17.85546875" style="3" customWidth="1"/>
    <col min="5" max="5" width="17.140625" style="3" bestFit="1" customWidth="1"/>
    <col min="6" max="16384" width="10.42578125" style="3"/>
  </cols>
  <sheetData>
    <row r="1" spans="1:19" ht="27.95">
      <c r="A1" s="1" t="s">
        <v>15</v>
      </c>
      <c r="B1" s="2"/>
      <c r="C1" s="2"/>
      <c r="D1" s="2"/>
    </row>
    <row r="2" spans="1:19" ht="14.1">
      <c r="A2" s="29" t="s">
        <v>1</v>
      </c>
      <c r="B2" s="30" t="s">
        <v>16</v>
      </c>
      <c r="C2" s="30" t="s">
        <v>17</v>
      </c>
      <c r="D2" s="30" t="s">
        <v>18</v>
      </c>
    </row>
    <row r="3" spans="1:19" ht="14.1">
      <c r="A3" s="10"/>
      <c r="B3" s="11" t="s">
        <v>8</v>
      </c>
      <c r="C3" s="11"/>
      <c r="D3" s="11"/>
      <c r="E3" s="24"/>
    </row>
    <row r="4" spans="1:19" ht="14.1">
      <c r="A4" s="14" t="s">
        <v>19</v>
      </c>
      <c r="B4" s="46">
        <v>31</v>
      </c>
      <c r="C4" s="46">
        <v>85</v>
      </c>
      <c r="D4" s="46">
        <v>192</v>
      </c>
      <c r="E4" s="4"/>
      <c r="F4" s="4"/>
    </row>
    <row r="5" spans="1:19" ht="14.1">
      <c r="A5" s="14" t="s">
        <v>20</v>
      </c>
      <c r="B5" s="48">
        <v>1327</v>
      </c>
      <c r="C5" s="48">
        <v>3512</v>
      </c>
      <c r="D5" s="48">
        <v>7868</v>
      </c>
    </row>
    <row r="6" spans="1:19" ht="14.1">
      <c r="A6" s="23" t="s">
        <v>21</v>
      </c>
      <c r="B6" s="27"/>
      <c r="C6" s="27"/>
      <c r="D6" s="27"/>
    </row>
    <row r="7" spans="1:19" ht="14.1">
      <c r="A7" s="19" t="s">
        <v>13</v>
      </c>
      <c r="B7" s="21"/>
      <c r="C7" s="21"/>
      <c r="D7" s="21"/>
    </row>
    <row r="8" spans="1:19" ht="14.1">
      <c r="A8" s="19" t="s">
        <v>14</v>
      </c>
      <c r="B8" s="21"/>
      <c r="C8" s="21"/>
      <c r="D8" s="21"/>
    </row>
    <row r="9" spans="1:19">
      <c r="A9" s="4"/>
      <c r="B9" s="6"/>
      <c r="C9" s="6"/>
      <c r="D9" s="6"/>
    </row>
    <row r="10" spans="1:19" s="24" customFormat="1" ht="13.5" customHeight="1">
      <c r="A10" s="51"/>
      <c r="B10" s="51"/>
      <c r="C10" s="51"/>
      <c r="D10" s="51"/>
      <c r="E10" s="50"/>
      <c r="F10" s="50"/>
      <c r="G10" s="50"/>
      <c r="H10" s="50"/>
      <c r="I10" s="50"/>
      <c r="J10" s="50"/>
      <c r="K10" s="50"/>
      <c r="L10" s="50"/>
      <c r="M10" s="50"/>
      <c r="N10" s="50"/>
      <c r="O10" s="50"/>
      <c r="P10" s="50"/>
      <c r="Q10" s="50"/>
      <c r="R10" s="50"/>
      <c r="S10" s="50"/>
    </row>
    <row r="11" spans="1:19" ht="15">
      <c r="A11" s="26"/>
      <c r="B11" s="26"/>
      <c r="C11" s="26"/>
      <c r="D11" s="26"/>
      <c r="E11" s="50"/>
      <c r="F11" s="50"/>
      <c r="G11" s="50"/>
      <c r="H11" s="50"/>
      <c r="I11" s="50"/>
      <c r="J11" s="50"/>
      <c r="K11" s="50"/>
      <c r="L11" s="50"/>
      <c r="M11" s="50"/>
      <c r="N11" s="50"/>
      <c r="O11" s="50"/>
      <c r="P11" s="50"/>
      <c r="Q11" s="50"/>
      <c r="R11" s="50"/>
      <c r="S11" s="50"/>
    </row>
    <row r="12" spans="1:19" ht="15.75" customHeight="1">
      <c r="A12" s="41"/>
      <c r="B12" s="41"/>
      <c r="C12" s="41"/>
      <c r="D12" s="41"/>
      <c r="E12" s="50"/>
      <c r="F12" s="50"/>
      <c r="G12" s="50"/>
      <c r="H12" s="50"/>
      <c r="I12" s="50"/>
      <c r="J12" s="50"/>
      <c r="K12" s="50"/>
      <c r="L12" s="50"/>
      <c r="M12" s="50"/>
      <c r="N12" s="50"/>
      <c r="O12" s="50"/>
      <c r="P12" s="50"/>
      <c r="Q12" s="50"/>
      <c r="R12" s="50"/>
      <c r="S12" s="50"/>
    </row>
    <row r="13" spans="1:19">
      <c r="B13" s="25"/>
      <c r="C13" s="25"/>
      <c r="D13" s="25"/>
    </row>
    <row r="14" spans="1:19">
      <c r="B14" s="25"/>
      <c r="C14" s="25"/>
      <c r="D14" s="25"/>
    </row>
    <row r="15" spans="1:19">
      <c r="B15" s="25"/>
      <c r="C15" s="25"/>
      <c r="D15" s="25"/>
    </row>
    <row r="16" spans="1:19">
      <c r="B16" s="25"/>
      <c r="C16" s="25"/>
      <c r="D16" s="25"/>
    </row>
    <row r="17" spans="2:4">
      <c r="B17" s="25"/>
      <c r="C17" s="25"/>
      <c r="D17" s="25"/>
    </row>
    <row r="18" spans="2:4">
      <c r="B18" s="25"/>
      <c r="C18" s="25"/>
      <c r="D18" s="25"/>
    </row>
    <row r="19" spans="2:4">
      <c r="B19" s="25"/>
      <c r="C19" s="25"/>
      <c r="D19" s="25"/>
    </row>
    <row r="20" spans="2:4">
      <c r="B20" s="25"/>
      <c r="C20" s="25"/>
      <c r="D20" s="25"/>
    </row>
    <row r="21" spans="2:4">
      <c r="B21" s="25"/>
      <c r="C21" s="25"/>
      <c r="D21" s="25"/>
    </row>
    <row r="22" spans="2:4">
      <c r="B22" s="25"/>
      <c r="C22" s="25"/>
      <c r="D22" s="25"/>
    </row>
    <row r="23" spans="2:4">
      <c r="B23" s="25"/>
      <c r="C23" s="25"/>
      <c r="D23" s="25"/>
    </row>
    <row r="24" spans="2:4">
      <c r="B24" s="25"/>
      <c r="C24" s="25"/>
      <c r="D24" s="25"/>
    </row>
    <row r="25" spans="2:4">
      <c r="B25" s="25"/>
      <c r="C25" s="25"/>
      <c r="D25" s="25"/>
    </row>
    <row r="26" spans="2:4">
      <c r="B26" s="25"/>
      <c r="C26" s="25"/>
      <c r="D26" s="25"/>
    </row>
    <row r="27" spans="2:4">
      <c r="B27" s="25"/>
      <c r="C27" s="25"/>
      <c r="D27" s="25"/>
    </row>
    <row r="28" spans="2:4">
      <c r="B28" s="25"/>
      <c r="C28" s="25"/>
      <c r="D28" s="25"/>
    </row>
    <row r="29" spans="2:4">
      <c r="B29" s="25"/>
      <c r="C29" s="25"/>
      <c r="D29" s="25"/>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7A27-1651-4221-8875-4996794F705E}">
  <dimension ref="A1:J35"/>
  <sheetViews>
    <sheetView workbookViewId="0">
      <selection activeCell="H8" sqref="H8"/>
    </sheetView>
  </sheetViews>
  <sheetFormatPr defaultColWidth="10.42578125" defaultRowHeight="12.95"/>
  <cols>
    <col min="1" max="2" width="11.85546875" style="3" customWidth="1"/>
    <col min="3" max="5" width="12.42578125" style="3" customWidth="1"/>
    <col min="6" max="16384" width="10.42578125" style="3"/>
  </cols>
  <sheetData>
    <row r="1" spans="1:7" s="84" customFormat="1" ht="52.5" customHeight="1">
      <c r="A1" s="1" t="s">
        <v>243</v>
      </c>
      <c r="B1" s="1"/>
      <c r="C1" s="1"/>
      <c r="D1" s="1"/>
      <c r="E1" s="1"/>
    </row>
    <row r="2" spans="1:7" s="84" customFormat="1" ht="14.1">
      <c r="B2" s="23"/>
      <c r="C2" s="189" t="s">
        <v>147</v>
      </c>
      <c r="D2" s="189"/>
      <c r="E2" s="189"/>
    </row>
    <row r="3" spans="1:7" ht="12.75" customHeight="1">
      <c r="A3" s="221" t="s">
        <v>2</v>
      </c>
      <c r="B3" s="222" t="s">
        <v>26</v>
      </c>
      <c r="C3" s="222" t="s">
        <v>16</v>
      </c>
      <c r="D3" s="222" t="s">
        <v>17</v>
      </c>
      <c r="E3" s="222" t="s">
        <v>18</v>
      </c>
      <c r="G3" s="84"/>
    </row>
    <row r="4" spans="1:7">
      <c r="A4" s="216">
        <v>1992</v>
      </c>
      <c r="B4" s="45">
        <v>65.27</v>
      </c>
      <c r="C4" s="45">
        <v>62.26</v>
      </c>
      <c r="D4" s="45">
        <v>66.44</v>
      </c>
      <c r="E4" s="45">
        <v>75.98</v>
      </c>
      <c r="F4" s="132"/>
      <c r="G4" s="39"/>
    </row>
    <row r="5" spans="1:7">
      <c r="A5" s="216">
        <v>1993</v>
      </c>
      <c r="B5" s="45">
        <v>64.290000000000006</v>
      </c>
      <c r="C5" s="45">
        <v>60.04</v>
      </c>
      <c r="D5" s="45">
        <v>65.38</v>
      </c>
      <c r="E5" s="45">
        <v>78.900000000000006</v>
      </c>
      <c r="F5" s="132"/>
      <c r="G5" s="39"/>
    </row>
    <row r="6" spans="1:7">
      <c r="A6" s="216">
        <v>1994</v>
      </c>
      <c r="B6" s="45">
        <v>65.23</v>
      </c>
      <c r="C6" s="45">
        <v>64.02</v>
      </c>
      <c r="D6" s="45">
        <v>64.08</v>
      </c>
      <c r="E6" s="45">
        <v>73.77</v>
      </c>
      <c r="F6" s="132"/>
      <c r="G6" s="39"/>
    </row>
    <row r="7" spans="1:7">
      <c r="A7" s="216">
        <v>1995</v>
      </c>
      <c r="B7" s="45">
        <v>66.290000000000006</v>
      </c>
      <c r="C7" s="45">
        <v>63.01</v>
      </c>
      <c r="D7" s="45">
        <v>67.59</v>
      </c>
      <c r="E7" s="45">
        <v>75.41</v>
      </c>
      <c r="F7" s="132"/>
      <c r="G7" s="39"/>
    </row>
    <row r="8" spans="1:7">
      <c r="A8" s="216">
        <v>1996</v>
      </c>
      <c r="B8" s="45">
        <v>66.209999999999994</v>
      </c>
      <c r="C8" s="45">
        <v>64.13</v>
      </c>
      <c r="D8" s="45">
        <v>66.2</v>
      </c>
      <c r="E8" s="45">
        <v>74.489999999999995</v>
      </c>
      <c r="F8" s="132"/>
      <c r="G8" s="38"/>
    </row>
    <row r="9" spans="1:7">
      <c r="A9" s="216">
        <v>1997</v>
      </c>
      <c r="B9" s="45">
        <v>67.11</v>
      </c>
      <c r="C9" s="45">
        <v>64.319999999999993</v>
      </c>
      <c r="D9" s="45">
        <v>67.650000000000006</v>
      </c>
      <c r="E9" s="45">
        <v>74.87</v>
      </c>
      <c r="F9" s="132"/>
      <c r="G9" s="39"/>
    </row>
    <row r="10" spans="1:7">
      <c r="A10" s="216">
        <v>1998</v>
      </c>
      <c r="B10" s="45">
        <v>69.11</v>
      </c>
      <c r="C10" s="45">
        <v>66.900000000000006</v>
      </c>
      <c r="D10" s="45">
        <v>68.87</v>
      </c>
      <c r="E10" s="45">
        <v>76.8</v>
      </c>
      <c r="F10" s="132"/>
      <c r="G10" s="39"/>
    </row>
    <row r="11" spans="1:7">
      <c r="A11" s="216">
        <v>1999</v>
      </c>
      <c r="B11" s="45">
        <v>67.849999999999994</v>
      </c>
      <c r="C11" s="45">
        <v>65.58</v>
      </c>
      <c r="D11" s="45">
        <v>67.760000000000005</v>
      </c>
      <c r="E11" s="45">
        <v>76.069999999999993</v>
      </c>
      <c r="F11" s="132"/>
      <c r="G11" s="39"/>
    </row>
    <row r="12" spans="1:7">
      <c r="A12" s="216">
        <v>2000</v>
      </c>
      <c r="B12" s="45">
        <v>65.41</v>
      </c>
      <c r="C12" s="45">
        <v>59.09</v>
      </c>
      <c r="D12" s="45">
        <v>67.28</v>
      </c>
      <c r="E12" s="45">
        <v>78.48</v>
      </c>
      <c r="F12" s="132"/>
      <c r="G12" s="39"/>
    </row>
    <row r="13" spans="1:7">
      <c r="A13" s="216">
        <v>2001</v>
      </c>
      <c r="B13" s="45">
        <v>68.989999999999995</v>
      </c>
      <c r="C13" s="45">
        <v>66.25</v>
      </c>
      <c r="D13" s="45">
        <v>68.81</v>
      </c>
      <c r="E13" s="45">
        <v>77.260000000000005</v>
      </c>
      <c r="F13" s="132"/>
      <c r="G13" s="39"/>
    </row>
    <row r="14" spans="1:7">
      <c r="A14" s="216">
        <v>2002</v>
      </c>
      <c r="B14" s="45">
        <v>70.83</v>
      </c>
      <c r="C14" s="45">
        <v>69.72</v>
      </c>
      <c r="D14" s="45">
        <v>70.459999999999994</v>
      </c>
      <c r="E14" s="45">
        <v>75.349999999999994</v>
      </c>
      <c r="F14" s="132"/>
      <c r="G14" s="39"/>
    </row>
    <row r="15" spans="1:7">
      <c r="A15" s="216">
        <v>2003</v>
      </c>
      <c r="B15" s="45">
        <v>70.89</v>
      </c>
      <c r="C15" s="45">
        <v>69.569999999999993</v>
      </c>
      <c r="D15" s="45">
        <v>69.510000000000005</v>
      </c>
      <c r="E15" s="45">
        <v>78.099999999999994</v>
      </c>
      <c r="F15" s="132"/>
      <c r="G15" s="39"/>
    </row>
    <row r="16" spans="1:7">
      <c r="A16" s="216">
        <v>2004</v>
      </c>
      <c r="B16" s="45">
        <v>68.97</v>
      </c>
      <c r="C16" s="45">
        <v>65.13</v>
      </c>
      <c r="D16" s="45">
        <v>70.34</v>
      </c>
      <c r="E16" s="45">
        <v>75.44</v>
      </c>
      <c r="F16" s="132"/>
      <c r="G16" s="39"/>
    </row>
    <row r="17" spans="1:10">
      <c r="A17" s="216">
        <v>2005</v>
      </c>
      <c r="B17" s="45">
        <v>69.53</v>
      </c>
      <c r="C17" s="45">
        <v>65.239999999999995</v>
      </c>
      <c r="D17" s="45">
        <v>70.58</v>
      </c>
      <c r="E17" s="45">
        <v>77.28</v>
      </c>
      <c r="F17" s="132"/>
      <c r="G17" s="39"/>
    </row>
    <row r="18" spans="1:10">
      <c r="A18" s="216">
        <v>2006</v>
      </c>
      <c r="B18" s="45">
        <v>67.58</v>
      </c>
      <c r="C18" s="45">
        <v>66.08</v>
      </c>
      <c r="D18" s="45">
        <v>66.53</v>
      </c>
      <c r="E18" s="45">
        <v>74.02</v>
      </c>
      <c r="F18" s="132"/>
      <c r="G18" s="39"/>
    </row>
    <row r="19" spans="1:10">
      <c r="A19" s="216">
        <v>2007</v>
      </c>
      <c r="B19" s="45">
        <v>71</v>
      </c>
      <c r="C19" s="45">
        <v>68.680000000000007</v>
      </c>
      <c r="D19" s="45">
        <v>71.38</v>
      </c>
      <c r="E19" s="45">
        <v>75.680000000000007</v>
      </c>
      <c r="F19" s="132"/>
      <c r="G19" s="39"/>
    </row>
    <row r="20" spans="1:10">
      <c r="A20" s="216">
        <v>2008</v>
      </c>
      <c r="B20" s="45">
        <v>70.849999999999994</v>
      </c>
      <c r="C20" s="45">
        <v>70.959999999999994</v>
      </c>
      <c r="D20" s="45">
        <v>70.45</v>
      </c>
      <c r="E20" s="45">
        <v>71.459999999999994</v>
      </c>
      <c r="F20" s="132"/>
      <c r="G20" s="39"/>
    </row>
    <row r="21" spans="1:10">
      <c r="A21" s="216">
        <v>2009</v>
      </c>
      <c r="B21" s="45">
        <v>70.319999999999993</v>
      </c>
      <c r="C21" s="45">
        <v>68.319999999999993</v>
      </c>
      <c r="D21" s="45">
        <v>70.72</v>
      </c>
      <c r="E21" s="45">
        <v>74.03</v>
      </c>
      <c r="F21" s="132"/>
      <c r="G21" s="39"/>
    </row>
    <row r="22" spans="1:10">
      <c r="A22" s="216">
        <v>2010</v>
      </c>
      <c r="B22" s="45">
        <v>70</v>
      </c>
      <c r="C22" s="45">
        <v>67.84</v>
      </c>
      <c r="D22" s="45">
        <v>68.89</v>
      </c>
      <c r="E22" s="45">
        <v>77.75</v>
      </c>
      <c r="F22" s="132"/>
      <c r="G22" s="39"/>
    </row>
    <row r="23" spans="1:10">
      <c r="A23" s="216">
        <v>2011</v>
      </c>
      <c r="B23" s="45">
        <v>72.489999999999995</v>
      </c>
      <c r="C23" s="45">
        <v>69.73</v>
      </c>
      <c r="D23" s="45">
        <v>71.849999999999994</v>
      </c>
      <c r="E23" s="45">
        <v>79.680000000000007</v>
      </c>
      <c r="F23" s="132"/>
      <c r="G23" s="39"/>
    </row>
    <row r="24" spans="1:10">
      <c r="A24" s="216">
        <v>2012</v>
      </c>
      <c r="B24" s="45">
        <v>73.010000000000005</v>
      </c>
      <c r="C24" s="45">
        <v>71.209999999999994</v>
      </c>
      <c r="D24" s="45">
        <v>71.84</v>
      </c>
      <c r="E24" s="45">
        <v>80.3</v>
      </c>
      <c r="F24" s="132"/>
      <c r="G24" s="39"/>
    </row>
    <row r="25" spans="1:10">
      <c r="A25" s="216">
        <v>2013</v>
      </c>
      <c r="B25" s="45">
        <v>71.13</v>
      </c>
      <c r="C25" s="45">
        <v>65.66</v>
      </c>
      <c r="D25" s="45">
        <v>74.239999999999995</v>
      </c>
      <c r="E25" s="45">
        <v>79.510000000000005</v>
      </c>
      <c r="F25" s="132"/>
      <c r="G25" s="39"/>
    </row>
    <row r="26" spans="1:10" ht="14.1">
      <c r="A26" s="216">
        <v>2014</v>
      </c>
      <c r="B26" s="136" t="s">
        <v>27</v>
      </c>
      <c r="C26" s="136" t="s">
        <v>27</v>
      </c>
      <c r="D26" s="136" t="s">
        <v>27</v>
      </c>
      <c r="E26" s="136" t="s">
        <v>27</v>
      </c>
      <c r="F26" s="132"/>
      <c r="G26" s="38"/>
    </row>
    <row r="27" spans="1:10">
      <c r="A27" s="216">
        <v>2015</v>
      </c>
      <c r="B27" s="136">
        <v>70.66</v>
      </c>
      <c r="C27" s="136">
        <v>66.37</v>
      </c>
      <c r="D27" s="136">
        <v>73.97</v>
      </c>
      <c r="E27" s="136">
        <v>74.989999999999995</v>
      </c>
      <c r="F27" s="132"/>
      <c r="G27" s="136"/>
      <c r="H27" s="136"/>
      <c r="I27" s="136"/>
      <c r="J27" s="136"/>
    </row>
    <row r="28" spans="1:10">
      <c r="A28" s="216">
        <v>2016</v>
      </c>
      <c r="B28" s="136">
        <v>71.7</v>
      </c>
      <c r="C28" s="136">
        <v>69.849999999999994</v>
      </c>
      <c r="D28" s="136">
        <v>71.44</v>
      </c>
      <c r="E28" s="136">
        <v>77.930000000000007</v>
      </c>
      <c r="F28" s="132"/>
      <c r="G28" s="136"/>
      <c r="H28" s="136"/>
      <c r="I28" s="136"/>
      <c r="J28" s="136"/>
    </row>
    <row r="29" spans="1:10">
      <c r="A29" s="217">
        <v>2017</v>
      </c>
      <c r="B29" s="49">
        <v>71.069999999999993</v>
      </c>
      <c r="C29" s="49">
        <v>69.28</v>
      </c>
      <c r="D29" s="49">
        <v>69.67</v>
      </c>
      <c r="E29" s="49">
        <v>79.23</v>
      </c>
      <c r="F29" s="132"/>
      <c r="G29" s="136"/>
      <c r="H29" s="136"/>
      <c r="I29" s="136"/>
      <c r="J29" s="136"/>
    </row>
    <row r="30" spans="1:10" ht="40.5" customHeight="1">
      <c r="A30" s="218" t="s">
        <v>244</v>
      </c>
      <c r="B30" s="223"/>
      <c r="C30" s="223"/>
      <c r="D30" s="223"/>
      <c r="E30" s="223"/>
      <c r="F30" s="132"/>
      <c r="G30" s="136"/>
      <c r="H30" s="136"/>
      <c r="I30" s="136"/>
      <c r="J30" s="136"/>
    </row>
    <row r="31" spans="1:10" ht="64.5" customHeight="1">
      <c r="A31" s="21" t="s">
        <v>245</v>
      </c>
      <c r="B31" s="21"/>
      <c r="C31" s="21"/>
      <c r="D31" s="21"/>
      <c r="E31" s="21"/>
    </row>
    <row r="32" spans="1:10" ht="64.5" customHeight="1">
      <c r="A32" s="21" t="s">
        <v>246</v>
      </c>
      <c r="B32" s="21"/>
      <c r="C32" s="21"/>
      <c r="D32" s="21"/>
      <c r="E32" s="21"/>
    </row>
    <row r="33" spans="1:9" ht="38.25" customHeight="1">
      <c r="A33" s="21" t="s">
        <v>237</v>
      </c>
      <c r="B33" s="21"/>
      <c r="C33" s="21"/>
      <c r="D33" s="21"/>
      <c r="E33" s="21"/>
    </row>
    <row r="34" spans="1:9" ht="13.5" customHeight="1">
      <c r="A34" s="83"/>
      <c r="B34" s="83"/>
      <c r="C34" s="83"/>
      <c r="D34" s="83"/>
      <c r="E34" s="83"/>
      <c r="F34" s="83"/>
      <c r="G34" s="50"/>
      <c r="H34" s="50"/>
    </row>
    <row r="35" spans="1:9" ht="12.75" customHeight="1">
      <c r="I35" s="50"/>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44169-03A8-4569-9956-78DA80039800}">
  <dimension ref="A1:I12"/>
  <sheetViews>
    <sheetView workbookViewId="0">
      <selection activeCell="I11" sqref="I11:I12"/>
    </sheetView>
  </sheetViews>
  <sheetFormatPr defaultColWidth="10.42578125" defaultRowHeight="12.95"/>
  <cols>
    <col min="1" max="3" width="15.7109375" style="3" customWidth="1"/>
    <col min="4" max="16384" width="10.42578125" style="3"/>
  </cols>
  <sheetData>
    <row r="1" spans="1:9" ht="69.95">
      <c r="A1" s="1" t="s">
        <v>247</v>
      </c>
      <c r="B1" s="1"/>
      <c r="C1" s="1"/>
      <c r="D1" s="199"/>
      <c r="E1" s="199"/>
      <c r="F1" s="199"/>
      <c r="G1" s="199"/>
    </row>
    <row r="2" spans="1:9" ht="14.1">
      <c r="A2" s="105" t="s">
        <v>23</v>
      </c>
      <c r="B2" s="135" t="s">
        <v>248</v>
      </c>
      <c r="C2" s="135" t="s">
        <v>249</v>
      </c>
      <c r="D2" s="224"/>
      <c r="E2" s="224"/>
      <c r="F2" s="224"/>
      <c r="G2" s="224"/>
    </row>
    <row r="3" spans="1:9" ht="14.1">
      <c r="A3" s="105" t="s">
        <v>16</v>
      </c>
      <c r="B3" s="219">
        <v>68.17</v>
      </c>
      <c r="C3" s="219">
        <v>70.680000000000007</v>
      </c>
      <c r="D3" s="132"/>
      <c r="E3" s="132"/>
      <c r="F3" s="132"/>
    </row>
    <row r="4" spans="1:9" ht="14.1">
      <c r="A4" s="90" t="s">
        <v>17</v>
      </c>
      <c r="B4" s="136">
        <v>70.83</v>
      </c>
      <c r="C4" s="136">
        <v>71.75</v>
      </c>
      <c r="D4" s="132"/>
      <c r="E4" s="132"/>
      <c r="F4" s="132"/>
    </row>
    <row r="5" spans="1:9" ht="14.1">
      <c r="A5" s="40" t="s">
        <v>18</v>
      </c>
      <c r="B5" s="49">
        <v>71.86</v>
      </c>
      <c r="C5" s="49">
        <v>81.510000000000005</v>
      </c>
      <c r="D5" s="132"/>
      <c r="E5" s="132"/>
      <c r="F5" s="132"/>
    </row>
    <row r="6" spans="1:9" ht="76.5" customHeight="1">
      <c r="A6" s="76" t="s">
        <v>245</v>
      </c>
      <c r="B6" s="76"/>
      <c r="C6" s="76"/>
      <c r="D6" s="90"/>
      <c r="E6" s="90"/>
      <c r="F6" s="90"/>
      <c r="G6" s="90"/>
    </row>
    <row r="7" spans="1:9" ht="84">
      <c r="A7" s="76" t="s">
        <v>246</v>
      </c>
      <c r="B7" s="76"/>
      <c r="C7" s="76"/>
      <c r="D7" s="90"/>
      <c r="E7" s="90"/>
      <c r="F7" s="90"/>
      <c r="G7" s="90"/>
    </row>
    <row r="8" spans="1:9" ht="27.95">
      <c r="A8" s="76" t="s">
        <v>217</v>
      </c>
      <c r="B8" s="76"/>
      <c r="C8" s="76"/>
      <c r="D8" s="90"/>
      <c r="E8" s="90"/>
      <c r="F8" s="90"/>
      <c r="G8" s="90"/>
    </row>
    <row r="9" spans="1:9" ht="14.25" customHeight="1">
      <c r="A9" s="83"/>
      <c r="B9" s="83"/>
      <c r="C9" s="83"/>
      <c r="D9" s="83"/>
      <c r="E9" s="83"/>
      <c r="F9" s="83"/>
      <c r="G9" s="50"/>
      <c r="H9" s="50"/>
    </row>
    <row r="10" spans="1:9" ht="14.25" customHeight="1">
      <c r="I10" s="50"/>
    </row>
    <row r="11" spans="1:9" ht="15">
      <c r="I11" s="50"/>
    </row>
    <row r="12" spans="1:9" ht="15.75" customHeight="1">
      <c r="I12" s="50"/>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5CD9-782B-4A5C-8E11-C5409C9BEB02}">
  <sheetPr>
    <pageSetUpPr fitToPage="1"/>
  </sheetPr>
  <dimension ref="A1:L14"/>
  <sheetViews>
    <sheetView workbookViewId="0">
      <selection activeCell="D3" sqref="D3"/>
    </sheetView>
  </sheetViews>
  <sheetFormatPr defaultColWidth="9.140625" defaultRowHeight="12.95"/>
  <cols>
    <col min="1" max="1" width="14" style="226" customWidth="1"/>
    <col min="2" max="6" width="15.42578125" style="226" customWidth="1"/>
    <col min="7" max="7" width="12.42578125" style="226" customWidth="1"/>
    <col min="8" max="8" width="11.42578125" style="226" bestFit="1" customWidth="1"/>
    <col min="9" max="9" width="10.42578125" style="226" bestFit="1" customWidth="1"/>
    <col min="10" max="10" width="11.42578125" style="226" bestFit="1" customWidth="1"/>
    <col min="11" max="12" width="10.42578125" style="226" customWidth="1"/>
    <col min="13" max="16384" width="9.140625" style="226"/>
  </cols>
  <sheetData>
    <row r="1" spans="1:12" ht="14.1">
      <c r="A1" s="1" t="s">
        <v>250</v>
      </c>
      <c r="B1" s="1"/>
      <c r="C1" s="1"/>
      <c r="D1" s="1"/>
      <c r="E1" s="1"/>
      <c r="F1" s="1"/>
      <c r="G1" s="84"/>
    </row>
    <row r="2" spans="1:12" ht="42">
      <c r="A2" s="227" t="s">
        <v>23</v>
      </c>
      <c r="B2" s="228" t="s">
        <v>251</v>
      </c>
      <c r="C2" s="228" t="s">
        <v>252</v>
      </c>
      <c r="D2" s="228" t="s">
        <v>253</v>
      </c>
      <c r="E2" s="228" t="s">
        <v>254</v>
      </c>
      <c r="F2" s="228" t="s">
        <v>255</v>
      </c>
      <c r="H2" s="229"/>
      <c r="J2" s="229"/>
      <c r="K2" s="229"/>
      <c r="L2" s="229"/>
    </row>
    <row r="3" spans="1:12" ht="14.1">
      <c r="A3" s="230" t="s">
        <v>256</v>
      </c>
      <c r="B3" s="145">
        <v>222400</v>
      </c>
      <c r="C3" s="145">
        <v>53600</v>
      </c>
      <c r="D3" s="145">
        <v>107100</v>
      </c>
      <c r="E3" s="145">
        <v>806500</v>
      </c>
      <c r="F3" s="145">
        <v>78400</v>
      </c>
      <c r="G3" s="229"/>
      <c r="H3" s="229"/>
      <c r="J3" s="229"/>
      <c r="K3" s="229"/>
      <c r="L3" s="229"/>
    </row>
    <row r="4" spans="1:12" ht="14.1">
      <c r="A4" s="226" t="s">
        <v>16</v>
      </c>
      <c r="B4" s="94">
        <v>245300</v>
      </c>
      <c r="C4" s="94">
        <v>89300</v>
      </c>
      <c r="D4" s="94">
        <v>58100</v>
      </c>
      <c r="E4" s="94">
        <v>1194100</v>
      </c>
      <c r="F4" s="94">
        <v>249600</v>
      </c>
      <c r="G4" s="229"/>
      <c r="H4" s="229"/>
      <c r="I4" s="229"/>
      <c r="J4" s="229"/>
      <c r="K4" s="229"/>
      <c r="L4" s="229"/>
    </row>
    <row r="5" spans="1:12" ht="14.1">
      <c r="A5" s="226" t="s">
        <v>17</v>
      </c>
      <c r="B5" s="94">
        <v>359800</v>
      </c>
      <c r="C5" s="94">
        <v>245900</v>
      </c>
      <c r="D5" s="94">
        <v>74200</v>
      </c>
      <c r="E5" s="94">
        <v>1332300</v>
      </c>
      <c r="F5" s="94">
        <v>417800</v>
      </c>
      <c r="H5" s="229"/>
      <c r="I5" s="229"/>
      <c r="J5" s="229"/>
      <c r="K5" s="229"/>
      <c r="L5" s="229"/>
    </row>
    <row r="6" spans="1:12" ht="14.1">
      <c r="A6" s="231" t="s">
        <v>18</v>
      </c>
      <c r="B6" s="48">
        <v>520200</v>
      </c>
      <c r="C6" s="48">
        <v>422800</v>
      </c>
      <c r="D6" s="48">
        <v>46700</v>
      </c>
      <c r="E6" s="48">
        <v>1122800</v>
      </c>
      <c r="F6" s="48">
        <v>681600</v>
      </c>
      <c r="H6" s="229"/>
      <c r="I6" s="229"/>
    </row>
    <row r="7" spans="1:12" ht="129" customHeight="1">
      <c r="A7" s="23" t="s">
        <v>257</v>
      </c>
      <c r="B7" s="76"/>
      <c r="C7" s="76"/>
      <c r="D7" s="76"/>
      <c r="E7" s="76"/>
      <c r="F7" s="76"/>
      <c r="G7" s="3"/>
    </row>
    <row r="8" spans="1:12" ht="14.1">
      <c r="A8" s="76" t="s">
        <v>258</v>
      </c>
      <c r="B8" s="76"/>
      <c r="C8" s="76"/>
      <c r="D8" s="76"/>
      <c r="E8" s="76"/>
      <c r="F8" s="76"/>
      <c r="G8" s="3"/>
    </row>
    <row r="9" spans="1:12" ht="14.1">
      <c r="A9" s="76" t="s">
        <v>259</v>
      </c>
      <c r="B9" s="76"/>
      <c r="C9" s="76"/>
      <c r="D9" s="76"/>
      <c r="E9" s="76"/>
      <c r="F9" s="76"/>
      <c r="G9" s="3"/>
    </row>
    <row r="11" spans="1:12" ht="15" customHeight="1">
      <c r="A11" s="232"/>
      <c r="B11" s="232"/>
      <c r="C11" s="232"/>
      <c r="D11" s="232"/>
      <c r="E11" s="232"/>
      <c r="F11" s="232"/>
      <c r="G11" s="50"/>
      <c r="H11" s="50"/>
      <c r="I11" s="50"/>
    </row>
    <row r="12" spans="1:12" ht="15">
      <c r="A12" s="116"/>
      <c r="B12" s="116"/>
      <c r="C12" s="116"/>
      <c r="D12" s="116"/>
      <c r="E12" s="116"/>
      <c r="F12" s="116"/>
      <c r="G12" s="50"/>
      <c r="H12" s="50"/>
      <c r="I12" s="50"/>
    </row>
    <row r="13" spans="1:12" ht="14.25" customHeight="1">
      <c r="A13" s="225"/>
      <c r="B13" s="225"/>
      <c r="C13" s="225"/>
      <c r="D13" s="225"/>
      <c r="E13" s="225"/>
      <c r="F13" s="225"/>
      <c r="G13" s="50"/>
      <c r="H13" s="50"/>
      <c r="I13" s="50"/>
    </row>
    <row r="14" spans="1:12">
      <c r="B14" s="233"/>
      <c r="C14" s="233"/>
      <c r="D14" s="233"/>
      <c r="E14" s="233"/>
      <c r="F14" s="233"/>
    </row>
  </sheetData>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E535-0D1B-4F44-8593-A05001914E7F}">
  <sheetPr>
    <pageSetUpPr fitToPage="1"/>
  </sheetPr>
  <dimension ref="A1:I15"/>
  <sheetViews>
    <sheetView workbookViewId="0">
      <selection activeCell="A14" sqref="A14"/>
    </sheetView>
  </sheetViews>
  <sheetFormatPr defaultColWidth="9.140625" defaultRowHeight="12.95"/>
  <cols>
    <col min="1" max="1" width="29.42578125" style="226" customWidth="1"/>
    <col min="2" max="5" width="14.42578125" style="226" customWidth="1"/>
    <col min="6" max="16384" width="9.140625" style="226"/>
  </cols>
  <sheetData>
    <row r="1" spans="1:9" ht="27.95">
      <c r="A1" s="1" t="s">
        <v>260</v>
      </c>
      <c r="B1" s="1"/>
      <c r="C1" s="1"/>
      <c r="D1" s="1"/>
      <c r="E1" s="1"/>
      <c r="F1" s="84"/>
      <c r="G1" s="84"/>
    </row>
    <row r="2" spans="1:9" ht="42">
      <c r="A2" s="227" t="s">
        <v>261</v>
      </c>
      <c r="B2" s="234" t="s">
        <v>251</v>
      </c>
      <c r="C2" s="234" t="s">
        <v>252</v>
      </c>
      <c r="D2" s="234" t="s">
        <v>253</v>
      </c>
      <c r="E2" s="234" t="s">
        <v>254</v>
      </c>
    </row>
    <row r="3" spans="1:9" ht="14.1">
      <c r="A3" s="235" t="s">
        <v>262</v>
      </c>
      <c r="B3" s="238">
        <v>96.7</v>
      </c>
      <c r="C3" s="238">
        <v>63.6</v>
      </c>
      <c r="D3" s="238">
        <v>38.6</v>
      </c>
      <c r="E3" s="238">
        <v>97.2</v>
      </c>
      <c r="F3" s="236"/>
      <c r="G3" s="236"/>
      <c r="H3" s="235"/>
    </row>
    <row r="4" spans="1:9" ht="14.1">
      <c r="A4" s="235" t="s">
        <v>263</v>
      </c>
      <c r="B4" s="238">
        <v>92.7</v>
      </c>
      <c r="C4" s="238">
        <v>48.2</v>
      </c>
      <c r="D4" s="157">
        <v>36</v>
      </c>
      <c r="E4" s="157">
        <v>92</v>
      </c>
      <c r="F4" s="236"/>
      <c r="G4" s="236"/>
    </row>
    <row r="5" spans="1:9" ht="14.1">
      <c r="A5" s="235" t="s">
        <v>264</v>
      </c>
      <c r="B5" s="238">
        <v>89.3</v>
      </c>
      <c r="C5" s="157">
        <v>40</v>
      </c>
      <c r="D5" s="238">
        <v>33.5</v>
      </c>
      <c r="E5" s="238">
        <v>81.099999999999994</v>
      </c>
      <c r="F5" s="236"/>
      <c r="G5" s="236"/>
    </row>
    <row r="6" spans="1:9" ht="14.1">
      <c r="A6" s="235" t="s">
        <v>265</v>
      </c>
      <c r="B6" s="157">
        <v>92</v>
      </c>
      <c r="C6" s="238">
        <v>56.5</v>
      </c>
      <c r="D6" s="238">
        <v>45.8</v>
      </c>
      <c r="E6" s="238">
        <v>95.4</v>
      </c>
      <c r="F6" s="236"/>
      <c r="G6" s="236"/>
    </row>
    <row r="7" spans="1:9" ht="14.1">
      <c r="A7" s="235" t="s">
        <v>266</v>
      </c>
      <c r="B7" s="238">
        <v>86.8</v>
      </c>
      <c r="C7" s="238">
        <v>29.2</v>
      </c>
      <c r="D7" s="238">
        <v>28.5</v>
      </c>
      <c r="E7" s="238">
        <v>91.3</v>
      </c>
    </row>
    <row r="8" spans="1:9" ht="14.1">
      <c r="A8" s="237" t="s">
        <v>267</v>
      </c>
      <c r="B8" s="239">
        <v>59.9</v>
      </c>
      <c r="C8" s="239">
        <v>19.2</v>
      </c>
      <c r="D8" s="239">
        <v>23.2</v>
      </c>
      <c r="E8" s="239">
        <v>61.2</v>
      </c>
    </row>
    <row r="9" spans="1:9" ht="153.75" customHeight="1">
      <c r="A9" s="102" t="s">
        <v>268</v>
      </c>
      <c r="B9" s="102"/>
      <c r="C9" s="102"/>
      <c r="D9" s="102"/>
      <c r="E9" s="102"/>
      <c r="F9" s="90"/>
      <c r="G9" s="90"/>
    </row>
    <row r="10" spans="1:9" ht="14.1">
      <c r="A10" s="76" t="s">
        <v>258</v>
      </c>
      <c r="B10" s="76"/>
      <c r="C10" s="76"/>
      <c r="D10" s="76"/>
      <c r="E10" s="76"/>
      <c r="F10" s="3"/>
      <c r="G10" s="3"/>
    </row>
    <row r="11" spans="1:9" ht="14.1">
      <c r="A11" s="76" t="s">
        <v>259</v>
      </c>
      <c r="B11" s="76"/>
      <c r="C11" s="76"/>
      <c r="D11" s="76"/>
      <c r="E11" s="76"/>
      <c r="F11" s="3"/>
      <c r="G11" s="3"/>
    </row>
    <row r="12" spans="1:9">
      <c r="D12" s="235"/>
    </row>
    <row r="13" spans="1:9" ht="16.5" customHeight="1">
      <c r="A13" s="232"/>
      <c r="B13" s="232"/>
      <c r="C13" s="232"/>
      <c r="D13" s="232"/>
      <c r="E13" s="232"/>
      <c r="F13" s="50"/>
      <c r="G13" s="50"/>
      <c r="H13" s="50"/>
      <c r="I13" s="50"/>
    </row>
    <row r="14" spans="1:9" ht="15">
      <c r="A14" s="116"/>
      <c r="B14" s="116"/>
      <c r="C14" s="116"/>
      <c r="D14" s="116"/>
      <c r="E14" s="116"/>
      <c r="F14" s="50"/>
      <c r="G14" s="50"/>
      <c r="H14" s="50"/>
      <c r="I14" s="50"/>
    </row>
    <row r="15" spans="1:9" ht="14.25" customHeight="1">
      <c r="A15" s="225"/>
      <c r="B15" s="225"/>
      <c r="C15" s="225"/>
      <c r="D15" s="225"/>
      <c r="E15" s="225"/>
      <c r="F15" s="50"/>
      <c r="G15" s="50"/>
      <c r="H15" s="50"/>
      <c r="I15" s="50"/>
    </row>
  </sheetData>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EAED7-75BF-4B0C-856A-28D1F2E71B46}">
  <dimension ref="A1:BA92"/>
  <sheetViews>
    <sheetView workbookViewId="0">
      <selection activeCell="H15" sqref="H15"/>
    </sheetView>
  </sheetViews>
  <sheetFormatPr defaultColWidth="11.42578125" defaultRowHeight="12.95"/>
  <cols>
    <col min="1" max="1" width="12.140625" style="60" customWidth="1"/>
    <col min="2" max="2" width="10.28515625" style="60" customWidth="1"/>
    <col min="3" max="3" width="7.28515625" style="77" customWidth="1"/>
    <col min="4" max="4" width="10.28515625" style="60" customWidth="1"/>
    <col min="5" max="5" width="7.28515625" style="77" customWidth="1"/>
    <col min="6" max="6" width="9.7109375" style="60" customWidth="1"/>
    <col min="7" max="7" width="7.28515625" style="77" customWidth="1"/>
    <col min="8" max="8" width="8.7109375" style="60" customWidth="1"/>
    <col min="9" max="9" width="7.28515625" style="77" customWidth="1"/>
    <col min="10" max="10" width="9.7109375" style="60" customWidth="1"/>
    <col min="11" max="11" width="7.28515625" style="77" customWidth="1"/>
    <col min="12" max="12" width="8.85546875" style="60" customWidth="1"/>
    <col min="13" max="13" width="7.28515625" style="77" customWidth="1"/>
    <col min="14" max="14" width="8.7109375" style="60" customWidth="1"/>
    <col min="15" max="15" width="7.28515625" style="77" customWidth="1"/>
    <col min="16" max="16" width="8.7109375" style="60" customWidth="1"/>
    <col min="17" max="17" width="7.28515625" style="77" customWidth="1"/>
    <col min="18" max="18" width="8.7109375" style="60" customWidth="1"/>
    <col min="19" max="19" width="7.28515625" style="77" customWidth="1"/>
    <col min="20" max="20" width="8.42578125" style="60" customWidth="1"/>
    <col min="21" max="21" width="7.28515625" style="77" customWidth="1"/>
    <col min="22" max="22" width="8.7109375" style="60" customWidth="1"/>
    <col min="23" max="23" width="7.28515625" style="77" customWidth="1"/>
    <col min="24" max="24" width="8.42578125" style="60" customWidth="1"/>
    <col min="25" max="25" width="7.28515625" style="77" customWidth="1"/>
    <col min="26" max="26" width="10.42578125" style="60" customWidth="1"/>
    <col min="27" max="27" width="7.85546875" style="77" customWidth="1"/>
    <col min="28" max="28" width="8.42578125" style="60" customWidth="1"/>
    <col min="29" max="29" width="7.28515625" style="77" customWidth="1"/>
    <col min="30" max="30" width="8.85546875" style="60" customWidth="1"/>
    <col min="31" max="31" width="7.28515625" style="77" customWidth="1"/>
    <col min="32" max="32" width="8.42578125" style="60" customWidth="1"/>
    <col min="33" max="33" width="7.28515625" style="77" customWidth="1"/>
    <col min="34" max="34" width="10.85546875" style="60" customWidth="1"/>
    <col min="35" max="35" width="7.28515625" style="77" customWidth="1"/>
    <col min="36" max="36" width="9.140625" style="60" customWidth="1"/>
    <col min="37" max="37" width="7.28515625" style="60" customWidth="1"/>
    <col min="38" max="38" width="9.42578125" style="60" customWidth="1"/>
    <col min="39" max="39" width="7.28515625" style="60" customWidth="1"/>
    <col min="40" max="40" width="9.85546875" style="60" customWidth="1"/>
    <col min="41" max="41" width="7.28515625" style="60" customWidth="1"/>
    <col min="42" max="42" width="10.140625" style="60" customWidth="1"/>
    <col min="43" max="43" width="8.42578125" style="60" customWidth="1"/>
    <col min="44" max="44" width="10.140625" style="60" customWidth="1"/>
    <col min="45" max="45" width="8.42578125" style="60" customWidth="1"/>
    <col min="46" max="46" width="10.140625" style="60" customWidth="1"/>
    <col min="47" max="47" width="8.42578125" style="60" customWidth="1"/>
    <col min="48" max="48" width="10.140625" style="60" customWidth="1"/>
    <col min="49" max="49" width="8.42578125" style="60" customWidth="1"/>
    <col min="50" max="50" width="10.140625" style="60" customWidth="1"/>
    <col min="51" max="51" width="8.42578125" style="60" customWidth="1"/>
    <col min="52" max="52" width="10.140625" style="60" customWidth="1"/>
    <col min="53" max="53" width="8.42578125" style="60" customWidth="1"/>
    <col min="54" max="16384" width="11.42578125" style="60"/>
  </cols>
  <sheetData>
    <row r="1" spans="1:53" s="53" customFormat="1" ht="14.1">
      <c r="A1" s="52" t="s">
        <v>22</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row>
    <row r="2" spans="1:53">
      <c r="A2" s="243" t="s">
        <v>23</v>
      </c>
      <c r="B2" s="244">
        <v>1992</v>
      </c>
      <c r="C2" s="245"/>
      <c r="D2" s="244">
        <v>1993</v>
      </c>
      <c r="E2" s="245"/>
      <c r="F2" s="244">
        <v>1994</v>
      </c>
      <c r="G2" s="245"/>
      <c r="H2" s="244">
        <v>1995</v>
      </c>
      <c r="I2" s="245"/>
      <c r="J2" s="244">
        <v>1996</v>
      </c>
      <c r="K2" s="245"/>
      <c r="L2" s="244">
        <v>1997</v>
      </c>
      <c r="M2" s="245"/>
      <c r="N2" s="244">
        <v>1998</v>
      </c>
      <c r="O2" s="245"/>
      <c r="P2" s="244">
        <v>1999</v>
      </c>
      <c r="Q2" s="245"/>
      <c r="R2" s="244">
        <v>2000</v>
      </c>
      <c r="S2" s="245"/>
      <c r="T2" s="244">
        <v>2001</v>
      </c>
      <c r="U2" s="245"/>
      <c r="V2" s="244">
        <v>2002</v>
      </c>
      <c r="W2" s="245"/>
      <c r="X2" s="244">
        <v>2003</v>
      </c>
      <c r="Y2" s="245"/>
      <c r="Z2" s="244">
        <v>2004</v>
      </c>
      <c r="AA2" s="245"/>
      <c r="AB2" s="244">
        <v>2005</v>
      </c>
      <c r="AC2" s="245"/>
      <c r="AD2" s="244">
        <v>2006</v>
      </c>
      <c r="AE2" s="245"/>
      <c r="AF2" s="244">
        <v>2007</v>
      </c>
      <c r="AG2" s="245"/>
      <c r="AH2" s="244">
        <v>2008</v>
      </c>
      <c r="AI2" s="245"/>
      <c r="AJ2" s="246">
        <v>2009</v>
      </c>
      <c r="AK2" s="247"/>
      <c r="AL2" s="246">
        <v>2010</v>
      </c>
      <c r="AM2" s="247"/>
      <c r="AN2" s="246">
        <v>2011</v>
      </c>
      <c r="AO2" s="247"/>
      <c r="AP2" s="246">
        <v>2012</v>
      </c>
      <c r="AQ2" s="247"/>
      <c r="AR2" s="244">
        <v>2013</v>
      </c>
      <c r="AS2" s="245"/>
      <c r="AT2" s="246">
        <v>2014</v>
      </c>
      <c r="AU2" s="247"/>
      <c r="AV2" s="246">
        <v>2015</v>
      </c>
      <c r="AW2" s="247"/>
      <c r="AX2" s="246">
        <v>2016</v>
      </c>
      <c r="AY2" s="247"/>
      <c r="AZ2" s="246">
        <v>2017</v>
      </c>
      <c r="BA2" s="247"/>
    </row>
    <row r="3" spans="1:53">
      <c r="A3" s="62"/>
      <c r="B3" s="63" t="s">
        <v>24</v>
      </c>
      <c r="C3" s="64" t="s">
        <v>25</v>
      </c>
      <c r="D3" s="63" t="s">
        <v>24</v>
      </c>
      <c r="E3" s="64" t="s">
        <v>25</v>
      </c>
      <c r="F3" s="63" t="s">
        <v>24</v>
      </c>
      <c r="G3" s="64" t="s">
        <v>25</v>
      </c>
      <c r="H3" s="63" t="s">
        <v>24</v>
      </c>
      <c r="I3" s="64" t="s">
        <v>25</v>
      </c>
      <c r="J3" s="63" t="s">
        <v>24</v>
      </c>
      <c r="K3" s="64" t="s">
        <v>25</v>
      </c>
      <c r="L3" s="63" t="s">
        <v>24</v>
      </c>
      <c r="M3" s="64" t="s">
        <v>25</v>
      </c>
      <c r="N3" s="63" t="s">
        <v>24</v>
      </c>
      <c r="O3" s="64" t="s">
        <v>25</v>
      </c>
      <c r="P3" s="63" t="s">
        <v>24</v>
      </c>
      <c r="Q3" s="64" t="s">
        <v>25</v>
      </c>
      <c r="R3" s="63" t="s">
        <v>24</v>
      </c>
      <c r="S3" s="64" t="s">
        <v>25</v>
      </c>
      <c r="T3" s="63" t="s">
        <v>24</v>
      </c>
      <c r="U3" s="64" t="s">
        <v>25</v>
      </c>
      <c r="V3" s="63" t="s">
        <v>24</v>
      </c>
      <c r="W3" s="64" t="s">
        <v>25</v>
      </c>
      <c r="X3" s="63" t="s">
        <v>24</v>
      </c>
      <c r="Y3" s="64" t="s">
        <v>25</v>
      </c>
      <c r="Z3" s="63" t="s">
        <v>24</v>
      </c>
      <c r="AA3" s="64" t="s">
        <v>25</v>
      </c>
      <c r="AB3" s="63" t="s">
        <v>24</v>
      </c>
      <c r="AC3" s="64" t="s">
        <v>25</v>
      </c>
      <c r="AD3" s="63" t="s">
        <v>24</v>
      </c>
      <c r="AE3" s="64" t="s">
        <v>25</v>
      </c>
      <c r="AF3" s="63" t="s">
        <v>24</v>
      </c>
      <c r="AG3" s="64" t="s">
        <v>25</v>
      </c>
      <c r="AH3" s="63" t="s">
        <v>24</v>
      </c>
      <c r="AI3" s="64" t="s">
        <v>25</v>
      </c>
      <c r="AJ3" s="63" t="s">
        <v>24</v>
      </c>
      <c r="AK3" s="63" t="s">
        <v>25</v>
      </c>
      <c r="AL3" s="63" t="s">
        <v>24</v>
      </c>
      <c r="AM3" s="63" t="s">
        <v>25</v>
      </c>
      <c r="AN3" s="63" t="s">
        <v>24</v>
      </c>
      <c r="AO3" s="63" t="s">
        <v>25</v>
      </c>
      <c r="AP3" s="63" t="s">
        <v>24</v>
      </c>
      <c r="AQ3" s="63" t="s">
        <v>25</v>
      </c>
      <c r="AR3" s="63" t="s">
        <v>24</v>
      </c>
      <c r="AS3" s="63" t="s">
        <v>25</v>
      </c>
      <c r="AT3" s="63" t="s">
        <v>24</v>
      </c>
      <c r="AU3" s="63" t="s">
        <v>25</v>
      </c>
      <c r="AV3" s="63" t="s">
        <v>24</v>
      </c>
      <c r="AW3" s="63" t="s">
        <v>25</v>
      </c>
      <c r="AX3" s="63" t="s">
        <v>24</v>
      </c>
      <c r="AY3" s="63" t="s">
        <v>25</v>
      </c>
      <c r="AZ3" s="63" t="s">
        <v>24</v>
      </c>
      <c r="BA3" s="63" t="s">
        <v>25</v>
      </c>
    </row>
    <row r="4" spans="1:53">
      <c r="A4" s="60" t="s">
        <v>26</v>
      </c>
      <c r="B4" s="65">
        <v>16906.390255092938</v>
      </c>
      <c r="C4" s="66">
        <v>267.75602840553279</v>
      </c>
      <c r="D4" s="65">
        <v>17679.823219673035</v>
      </c>
      <c r="E4" s="66">
        <v>373.45842360396767</v>
      </c>
      <c r="F4" s="65">
        <v>18662.634643713067</v>
      </c>
      <c r="G4" s="66">
        <v>437.9821965255681</v>
      </c>
      <c r="H4" s="65">
        <v>19065.449781113839</v>
      </c>
      <c r="I4" s="66">
        <v>442.07881539002096</v>
      </c>
      <c r="J4" s="65">
        <v>18779.029499267912</v>
      </c>
      <c r="K4" s="66">
        <v>430.51849337967798</v>
      </c>
      <c r="L4" s="65">
        <v>18786.387679963329</v>
      </c>
      <c r="M4" s="66">
        <v>369.49819721644394</v>
      </c>
      <c r="N4" s="65">
        <v>18089.644051369374</v>
      </c>
      <c r="O4" s="66">
        <v>310.25448959970782</v>
      </c>
      <c r="P4" s="65">
        <v>18210.628576877429</v>
      </c>
      <c r="Q4" s="66">
        <v>292.03081381888148</v>
      </c>
      <c r="R4" s="65">
        <v>18281.598189571465</v>
      </c>
      <c r="S4" s="66">
        <v>279.58748791791561</v>
      </c>
      <c r="T4" s="65">
        <v>18761.538813393887</v>
      </c>
      <c r="U4" s="66">
        <v>362.13294115484427</v>
      </c>
      <c r="V4" s="65">
        <v>19816.196184508037</v>
      </c>
      <c r="W4" s="66">
        <v>391.95370812913893</v>
      </c>
      <c r="X4" s="65">
        <v>19557.121871230225</v>
      </c>
      <c r="Y4" s="66">
        <v>301.80331463967434</v>
      </c>
      <c r="Z4" s="65">
        <v>19348.014401560016</v>
      </c>
      <c r="AA4" s="66">
        <v>305.60447535734664</v>
      </c>
      <c r="AB4" s="67">
        <v>19818.751650346436</v>
      </c>
      <c r="AC4" s="66">
        <v>363.58910854758591</v>
      </c>
      <c r="AD4" s="65">
        <v>19624.773297127798</v>
      </c>
      <c r="AE4" s="66">
        <v>343.63154733250792</v>
      </c>
      <c r="AF4" s="65">
        <v>18903.843968694771</v>
      </c>
      <c r="AG4" s="66">
        <v>309.21930783588215</v>
      </c>
      <c r="AH4" s="65">
        <v>17923.269066706842</v>
      </c>
      <c r="AI4" s="66">
        <v>300.07128172028138</v>
      </c>
      <c r="AJ4" s="65">
        <v>18140.199321624317</v>
      </c>
      <c r="AK4" s="65">
        <v>315.88197871929037</v>
      </c>
      <c r="AL4" s="65">
        <v>18415.233857165713</v>
      </c>
      <c r="AM4" s="65">
        <v>312.06532353082724</v>
      </c>
      <c r="AN4" s="65">
        <v>17493.687415500717</v>
      </c>
      <c r="AO4" s="65">
        <v>297.7970241763752</v>
      </c>
      <c r="AP4" s="65">
        <v>18156.682708746299</v>
      </c>
      <c r="AQ4" s="65">
        <v>337.85941107870002</v>
      </c>
      <c r="AR4" s="65">
        <v>18236.56753</v>
      </c>
      <c r="AS4" s="65">
        <v>328.79997924999998</v>
      </c>
      <c r="AT4" s="65" t="s">
        <v>27</v>
      </c>
      <c r="AU4" s="65" t="s">
        <v>27</v>
      </c>
      <c r="AV4" s="65">
        <v>18536.2922</v>
      </c>
      <c r="AW4" s="65">
        <v>328.75922320000001</v>
      </c>
      <c r="AX4" s="65">
        <v>17984.617030000001</v>
      </c>
      <c r="AY4" s="65">
        <v>356.63701914500007</v>
      </c>
      <c r="AZ4" s="65">
        <v>18620</v>
      </c>
      <c r="BA4" s="65">
        <v>315.793341</v>
      </c>
    </row>
    <row r="5" spans="1:53">
      <c r="A5" s="60" t="s">
        <v>28</v>
      </c>
      <c r="B5" s="68">
        <v>12581.100565465098</v>
      </c>
      <c r="C5" s="69">
        <v>410.21596659565603</v>
      </c>
      <c r="D5" s="68">
        <v>12824.863712821456</v>
      </c>
      <c r="E5" s="69">
        <v>473.94051067229987</v>
      </c>
      <c r="F5" s="68">
        <v>13789.057468142042</v>
      </c>
      <c r="G5" s="68">
        <v>605.3012378948863</v>
      </c>
      <c r="H5" s="68">
        <v>13872.625435119462</v>
      </c>
      <c r="I5" s="69">
        <v>512.55514827828517</v>
      </c>
      <c r="J5" s="68">
        <v>13592.529533733747</v>
      </c>
      <c r="K5" s="69">
        <v>645.77774006951699</v>
      </c>
      <c r="L5" s="68">
        <v>13272.924910754326</v>
      </c>
      <c r="M5" s="69">
        <v>453.47506022018121</v>
      </c>
      <c r="N5" s="68">
        <v>12655.67221410847</v>
      </c>
      <c r="O5" s="69">
        <v>350.91891299384429</v>
      </c>
      <c r="P5" s="68">
        <v>13825.741660293917</v>
      </c>
      <c r="Q5" s="69">
        <v>389.37441842517541</v>
      </c>
      <c r="R5" s="68">
        <v>13614.19890147238</v>
      </c>
      <c r="S5" s="69">
        <v>335.21969214648044</v>
      </c>
      <c r="T5" s="68">
        <v>14264.707923421282</v>
      </c>
      <c r="U5" s="69">
        <v>453.70678834342561</v>
      </c>
      <c r="V5" s="68">
        <v>15273.903385771046</v>
      </c>
      <c r="W5" s="69">
        <v>570.85940765846715</v>
      </c>
      <c r="X5" s="68">
        <v>14809.729023690215</v>
      </c>
      <c r="Y5" s="69">
        <v>399.28845609408245</v>
      </c>
      <c r="Z5" s="68">
        <v>14381.616565859134</v>
      </c>
      <c r="AA5" s="69">
        <v>410.94048601243207</v>
      </c>
      <c r="AB5" s="70">
        <v>14962.509577703941</v>
      </c>
      <c r="AC5" s="69">
        <v>515.81845849311492</v>
      </c>
      <c r="AD5" s="68">
        <v>14687.202269498999</v>
      </c>
      <c r="AE5" s="69">
        <v>444.77132899420349</v>
      </c>
      <c r="AF5" s="68">
        <v>14130.493044285695</v>
      </c>
      <c r="AG5" s="69">
        <v>362.53298160068942</v>
      </c>
      <c r="AH5" s="68">
        <v>13455.28754877292</v>
      </c>
      <c r="AI5" s="69">
        <v>381.0791182303193</v>
      </c>
      <c r="AJ5" s="68">
        <v>13873.937712562136</v>
      </c>
      <c r="AK5" s="68">
        <v>442.41567985119116</v>
      </c>
      <c r="AL5" s="68">
        <v>13657.645910340139</v>
      </c>
      <c r="AM5" s="68">
        <v>389.7211457365309</v>
      </c>
      <c r="AN5" s="68">
        <v>13193.984122029227</v>
      </c>
      <c r="AO5" s="68">
        <v>372.65347588315876</v>
      </c>
      <c r="AP5" s="68">
        <v>14129.891594504099</v>
      </c>
      <c r="AQ5" s="68">
        <v>453.89536116889496</v>
      </c>
      <c r="AR5" s="68">
        <v>14210.230229999999</v>
      </c>
      <c r="AS5" s="68">
        <v>484.93122119999992</v>
      </c>
      <c r="AT5" s="68" t="s">
        <v>27</v>
      </c>
      <c r="AU5" s="68" t="s">
        <v>27</v>
      </c>
      <c r="AV5" s="68">
        <v>14475.173200000001</v>
      </c>
      <c r="AW5" s="68">
        <v>416.19589128000001</v>
      </c>
      <c r="AX5" s="68">
        <v>14605.478490000001</v>
      </c>
      <c r="AY5" s="68">
        <v>494.94650797380007</v>
      </c>
      <c r="AZ5" s="68">
        <v>15194</v>
      </c>
      <c r="BA5" s="68">
        <v>424.28749800000003</v>
      </c>
    </row>
    <row r="6" spans="1:53">
      <c r="A6" s="60" t="s">
        <v>29</v>
      </c>
      <c r="B6" s="68">
        <v>18500.911731943834</v>
      </c>
      <c r="C6" s="69">
        <v>518.348208836352</v>
      </c>
      <c r="D6" s="68">
        <v>20208.622410892727</v>
      </c>
      <c r="E6" s="69">
        <v>705.04931092946367</v>
      </c>
      <c r="F6" s="68">
        <v>20670.463140144882</v>
      </c>
      <c r="G6" s="69">
        <v>567.57243444886365</v>
      </c>
      <c r="H6" s="68">
        <v>20862.596269764577</v>
      </c>
      <c r="I6" s="69">
        <v>691.94945017568489</v>
      </c>
      <c r="J6" s="68">
        <v>21137.522115173972</v>
      </c>
      <c r="K6" s="69">
        <v>630.17924393257215</v>
      </c>
      <c r="L6" s="68">
        <v>20870.540734510629</v>
      </c>
      <c r="M6" s="69">
        <v>545.08618349698554</v>
      </c>
      <c r="N6" s="68">
        <v>20124.371310831535</v>
      </c>
      <c r="O6" s="69">
        <v>472.91218317625368</v>
      </c>
      <c r="P6" s="68">
        <v>19310.906289548566</v>
      </c>
      <c r="Q6" s="69">
        <v>522.11569743375787</v>
      </c>
      <c r="R6" s="68">
        <v>19927.740848026944</v>
      </c>
      <c r="S6" s="69">
        <v>526.36624000872894</v>
      </c>
      <c r="T6" s="68">
        <v>20863.574851131776</v>
      </c>
      <c r="U6" s="69">
        <v>493.94378180507493</v>
      </c>
      <c r="V6" s="68">
        <v>21519.214560943703</v>
      </c>
      <c r="W6" s="69">
        <v>479.35801934957414</v>
      </c>
      <c r="X6" s="68">
        <v>21856.702879236949</v>
      </c>
      <c r="Y6" s="69">
        <v>530.1589199643837</v>
      </c>
      <c r="Z6" s="68">
        <v>21069.803020169064</v>
      </c>
      <c r="AA6" s="69">
        <v>527.98049785141586</v>
      </c>
      <c r="AB6" s="70">
        <v>21904.671172740545</v>
      </c>
      <c r="AC6" s="69">
        <v>501.97942667988502</v>
      </c>
      <c r="AD6" s="68">
        <v>21932.710001552517</v>
      </c>
      <c r="AE6" s="69">
        <v>637.30247962731084</v>
      </c>
      <c r="AF6" s="68">
        <v>21198.701437193253</v>
      </c>
      <c r="AG6" s="69">
        <v>534.32148595395722</v>
      </c>
      <c r="AH6" s="68">
        <v>20719.750859468859</v>
      </c>
      <c r="AI6" s="69">
        <v>499.73848438586782</v>
      </c>
      <c r="AJ6" s="68">
        <v>20298.520076611498</v>
      </c>
      <c r="AK6" s="68">
        <v>504.36005801819715</v>
      </c>
      <c r="AL6" s="68">
        <v>21419.848362063603</v>
      </c>
      <c r="AM6" s="68">
        <v>554.28209089229961</v>
      </c>
      <c r="AN6" s="68">
        <v>20099.502009918539</v>
      </c>
      <c r="AO6" s="68">
        <v>572.71144898584805</v>
      </c>
      <c r="AP6" s="68">
        <v>20661.695052549301</v>
      </c>
      <c r="AQ6" s="68">
        <v>516.67599396996002</v>
      </c>
      <c r="AR6" s="68">
        <v>19777.53746</v>
      </c>
      <c r="AS6" s="68">
        <v>467.85617819999999</v>
      </c>
      <c r="AT6" s="68" t="s">
        <v>27</v>
      </c>
      <c r="AU6" s="68" t="s">
        <v>27</v>
      </c>
      <c r="AV6" s="68">
        <v>21099.19456</v>
      </c>
      <c r="AW6" s="68">
        <v>561.64499760000012</v>
      </c>
      <c r="AX6" s="68">
        <v>19928.541045000002</v>
      </c>
      <c r="AY6" s="68">
        <v>518.90410990000009</v>
      </c>
      <c r="AZ6" s="68">
        <v>20750</v>
      </c>
      <c r="BA6" s="68">
        <v>597.49173900000005</v>
      </c>
    </row>
    <row r="7" spans="1:53">
      <c r="A7" s="71" t="s">
        <v>30</v>
      </c>
      <c r="B7" s="72">
        <v>32700.56316142443</v>
      </c>
      <c r="C7" s="73">
        <v>1004.0851065207481</v>
      </c>
      <c r="D7" s="72">
        <v>33075.353659992652</v>
      </c>
      <c r="E7" s="73">
        <v>1016.5437808412933</v>
      </c>
      <c r="F7" s="72">
        <v>34974.600794463062</v>
      </c>
      <c r="G7" s="73">
        <v>967.82582752840892</v>
      </c>
      <c r="H7" s="72">
        <v>36064.66162073084</v>
      </c>
      <c r="I7" s="73">
        <v>1058.7467281623328</v>
      </c>
      <c r="J7" s="72">
        <v>34382.205185053848</v>
      </c>
      <c r="K7" s="73">
        <v>929.67036976191332</v>
      </c>
      <c r="L7" s="72">
        <v>34038.112853496634</v>
      </c>
      <c r="M7" s="73">
        <v>981.76587111641925</v>
      </c>
      <c r="N7" s="72">
        <v>33796.654109793417</v>
      </c>
      <c r="O7" s="73">
        <v>1027.1532131407803</v>
      </c>
      <c r="P7" s="72">
        <v>31980.323919367718</v>
      </c>
      <c r="Q7" s="73">
        <v>939.51327476074516</v>
      </c>
      <c r="R7" s="72">
        <v>31517.783395644623</v>
      </c>
      <c r="S7" s="73">
        <v>885.83586733176321</v>
      </c>
      <c r="T7" s="72">
        <v>31301.605948096887</v>
      </c>
      <c r="U7" s="73">
        <v>914.35098935265285</v>
      </c>
      <c r="V7" s="72">
        <v>32123.81575823556</v>
      </c>
      <c r="W7" s="73">
        <v>811.22126351466386</v>
      </c>
      <c r="X7" s="72">
        <v>30731.856990277989</v>
      </c>
      <c r="Y7" s="73">
        <v>843.9809506737796</v>
      </c>
      <c r="Z7" s="72">
        <v>32473.401507014056</v>
      </c>
      <c r="AA7" s="73">
        <v>866.09608760848027</v>
      </c>
      <c r="AB7" s="74">
        <v>31448.570748664373</v>
      </c>
      <c r="AC7" s="73">
        <v>808.95431417334851</v>
      </c>
      <c r="AD7" s="72">
        <v>30792.79858543431</v>
      </c>
      <c r="AE7" s="73">
        <v>765.25039618728704</v>
      </c>
      <c r="AF7" s="72">
        <v>30109.193445751374</v>
      </c>
      <c r="AG7" s="73">
        <v>672.93703774245603</v>
      </c>
      <c r="AH7" s="72">
        <v>27032.657330032802</v>
      </c>
      <c r="AI7" s="73">
        <v>761.01728101683523</v>
      </c>
      <c r="AJ7" s="72">
        <v>27949.395028772939</v>
      </c>
      <c r="AK7" s="72">
        <v>908.86486243298225</v>
      </c>
      <c r="AL7" s="72">
        <v>28421.60282323361</v>
      </c>
      <c r="AM7" s="72">
        <v>878.46388573927868</v>
      </c>
      <c r="AN7" s="72">
        <v>27073.823887517963</v>
      </c>
      <c r="AO7" s="72">
        <v>743.9717415420032</v>
      </c>
      <c r="AP7" s="72">
        <v>27711.458783347498</v>
      </c>
      <c r="AQ7" s="72">
        <v>834.91617530042106</v>
      </c>
      <c r="AR7" s="72">
        <v>29943.512134999997</v>
      </c>
      <c r="AS7" s="72">
        <v>848.64860936999992</v>
      </c>
      <c r="AT7" s="72" t="s">
        <v>27</v>
      </c>
      <c r="AU7" s="72" t="s">
        <v>27</v>
      </c>
      <c r="AV7" s="72">
        <v>29321.79652</v>
      </c>
      <c r="AW7" s="72">
        <v>929.7184394200001</v>
      </c>
      <c r="AX7" s="72">
        <v>27992.301515000003</v>
      </c>
      <c r="AY7" s="72">
        <v>740.12021119500002</v>
      </c>
      <c r="AZ7" s="72">
        <v>28514</v>
      </c>
      <c r="BA7" s="72">
        <v>795.28211399999998</v>
      </c>
    </row>
    <row r="8" spans="1:53" ht="14.25" customHeight="1">
      <c r="A8" s="75" t="s">
        <v>31</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row>
    <row r="9" spans="1:53" ht="14.1">
      <c r="A9" s="76" t="s">
        <v>32</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row>
    <row r="10" spans="1:53" ht="14.1">
      <c r="A10" s="76" t="s">
        <v>13</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row>
    <row r="11" spans="1:53" ht="14.1">
      <c r="A11" s="76" t="s">
        <v>33</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row>
    <row r="12" spans="1:53">
      <c r="E12" s="54"/>
      <c r="F12" s="55"/>
      <c r="H12" s="78"/>
      <c r="J12" s="55"/>
      <c r="K12" s="54"/>
      <c r="L12" s="78"/>
      <c r="AP12" s="56"/>
      <c r="AQ12" s="56"/>
    </row>
    <row r="13" spans="1:53" ht="13.5" customHeight="1">
      <c r="A13" s="79"/>
      <c r="B13" s="79"/>
      <c r="C13" s="79"/>
      <c r="D13" s="79"/>
      <c r="E13" s="79"/>
      <c r="F13" s="79"/>
      <c r="G13" s="79"/>
      <c r="H13" s="79"/>
      <c r="I13" s="79"/>
      <c r="J13" s="79"/>
      <c r="K13" s="79"/>
      <c r="L13" s="79"/>
      <c r="M13" s="79"/>
      <c r="N13" s="79"/>
      <c r="O13" s="79"/>
      <c r="P13" s="79"/>
      <c r="Q13" s="79"/>
      <c r="R13" s="79"/>
    </row>
    <row r="14" spans="1:53" ht="15">
      <c r="B14" s="50"/>
      <c r="E14" s="54"/>
      <c r="F14" s="55"/>
      <c r="H14" s="78"/>
      <c r="J14" s="55"/>
      <c r="K14" s="54"/>
      <c r="L14" s="78"/>
    </row>
    <row r="15" spans="1:53">
      <c r="A15" s="53"/>
      <c r="E15" s="54"/>
      <c r="F15" s="55"/>
      <c r="H15" s="78"/>
      <c r="J15" s="55"/>
      <c r="K15" s="54"/>
      <c r="L15" s="78"/>
    </row>
    <row r="16" spans="1:53">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row>
    <row r="17" spans="2:43">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row>
    <row r="18" spans="2:43">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80"/>
    </row>
    <row r="19" spans="2:43">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row>
    <row r="20" spans="2:43">
      <c r="E20" s="54"/>
      <c r="F20" s="55"/>
      <c r="H20" s="78"/>
      <c r="J20" s="55"/>
      <c r="K20" s="54"/>
      <c r="L20" s="78"/>
    </row>
    <row r="21" spans="2:43">
      <c r="E21" s="54"/>
      <c r="F21" s="55"/>
      <c r="H21" s="78"/>
      <c r="J21" s="55"/>
      <c r="K21" s="54"/>
      <c r="L21" s="78"/>
    </row>
    <row r="22" spans="2:43">
      <c r="E22" s="54"/>
      <c r="F22" s="55"/>
      <c r="H22" s="78"/>
      <c r="J22" s="55"/>
      <c r="K22" s="54"/>
      <c r="L22" s="78"/>
    </row>
    <row r="23" spans="2:43">
      <c r="E23" s="54"/>
      <c r="F23" s="55"/>
      <c r="H23" s="78"/>
      <c r="J23" s="55"/>
      <c r="K23" s="54"/>
      <c r="L23" s="78"/>
    </row>
    <row r="24" spans="2:43">
      <c r="E24" s="54"/>
      <c r="F24" s="55"/>
      <c r="H24" s="78"/>
      <c r="J24" s="55"/>
      <c r="K24" s="54"/>
      <c r="L24" s="78"/>
    </row>
    <row r="25" spans="2:43">
      <c r="E25" s="54"/>
      <c r="F25" s="55"/>
      <c r="H25" s="78"/>
      <c r="J25" s="55"/>
      <c r="K25" s="54"/>
      <c r="L25" s="78"/>
    </row>
    <row r="26" spans="2:43">
      <c r="E26" s="54"/>
      <c r="F26" s="55"/>
      <c r="J26" s="55"/>
      <c r="K26" s="54"/>
    </row>
    <row r="27" spans="2:43">
      <c r="E27" s="54"/>
      <c r="F27" s="55"/>
      <c r="J27" s="55"/>
      <c r="K27" s="54"/>
    </row>
    <row r="28" spans="2:43">
      <c r="E28" s="54"/>
      <c r="F28" s="55"/>
      <c r="J28" s="55"/>
      <c r="K28" s="54"/>
    </row>
    <row r="29" spans="2:43">
      <c r="E29" s="54"/>
      <c r="F29" s="55"/>
      <c r="G29" s="81"/>
      <c r="J29" s="55"/>
      <c r="K29" s="54"/>
      <c r="L29" s="82"/>
      <c r="M29" s="81"/>
    </row>
    <row r="30" spans="2:43">
      <c r="E30" s="57"/>
      <c r="F30" s="58"/>
      <c r="J30" s="55"/>
      <c r="K30" s="54"/>
    </row>
    <row r="92" spans="6:15">
      <c r="F92" s="82"/>
      <c r="G92" s="81"/>
      <c r="J92" s="82"/>
      <c r="K92" s="81"/>
      <c r="N92" s="82"/>
      <c r="O92" s="8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7EA51-1BAE-4A15-A648-F6243D71BCCB}">
  <dimension ref="A1:I15"/>
  <sheetViews>
    <sheetView workbookViewId="0">
      <selection activeCell="F6" sqref="F6"/>
    </sheetView>
  </sheetViews>
  <sheetFormatPr defaultColWidth="11.42578125" defaultRowHeight="12.95"/>
  <cols>
    <col min="1" max="1" width="44.140625" style="3" customWidth="1"/>
    <col min="2" max="2" width="20.28515625" style="3" customWidth="1"/>
    <col min="3" max="3" width="11" style="3" customWidth="1"/>
    <col min="4" max="4" width="20.28515625" style="3" customWidth="1"/>
    <col min="5" max="5" width="11" style="3" customWidth="1"/>
    <col min="6" max="6" width="20.28515625" style="3" customWidth="1"/>
    <col min="7" max="7" width="11" style="3" customWidth="1"/>
    <col min="8" max="8" width="11.42578125" style="3"/>
    <col min="9" max="9" width="14.42578125" style="3" bestFit="1" customWidth="1"/>
    <col min="10" max="16384" width="11.42578125" style="3"/>
  </cols>
  <sheetData>
    <row r="1" spans="1:9" s="84" customFormat="1" ht="25.5" customHeight="1">
      <c r="A1" s="52" t="s">
        <v>34</v>
      </c>
      <c r="B1" s="52"/>
      <c r="C1" s="52"/>
      <c r="D1" s="52"/>
      <c r="E1" s="52"/>
      <c r="F1" s="52"/>
      <c r="G1" s="52"/>
    </row>
    <row r="2" spans="1:9">
      <c r="A2" s="10"/>
      <c r="B2" s="85">
        <v>2008</v>
      </c>
      <c r="C2" s="85"/>
      <c r="D2" s="86">
        <v>2012</v>
      </c>
      <c r="E2" s="86"/>
      <c r="F2" s="86">
        <v>2017</v>
      </c>
      <c r="G2" s="86"/>
    </row>
    <row r="3" spans="1:9" ht="14.1">
      <c r="A3" s="87" t="s">
        <v>35</v>
      </c>
      <c r="B3" s="88" t="s">
        <v>36</v>
      </c>
      <c r="C3" s="88" t="s">
        <v>37</v>
      </c>
      <c r="D3" s="88" t="s">
        <v>36</v>
      </c>
      <c r="E3" s="88" t="s">
        <v>37</v>
      </c>
      <c r="F3" s="89" t="s">
        <v>36</v>
      </c>
      <c r="G3" s="89" t="s">
        <v>37</v>
      </c>
    </row>
    <row r="4" spans="1:9" ht="14.1">
      <c r="A4" s="90" t="s">
        <v>26</v>
      </c>
      <c r="B4" s="91">
        <v>593814582768</v>
      </c>
      <c r="C4" s="92">
        <v>100</v>
      </c>
      <c r="D4" s="93">
        <v>718814057899</v>
      </c>
      <c r="E4" s="92">
        <v>100</v>
      </c>
      <c r="F4" s="93">
        <v>873341235533</v>
      </c>
      <c r="G4" s="94">
        <v>100</v>
      </c>
      <c r="H4" s="95"/>
      <c r="I4" s="25"/>
    </row>
    <row r="5" spans="1:9" ht="14.1">
      <c r="A5" s="90" t="s">
        <v>38</v>
      </c>
      <c r="B5" s="96">
        <v>144225616200</v>
      </c>
      <c r="C5" s="92">
        <v>24.287988268612146</v>
      </c>
      <c r="D5" s="96">
        <v>157288552385</v>
      </c>
      <c r="E5" s="92">
        <v>21.881674496563686</v>
      </c>
      <c r="F5" s="94">
        <v>189865172917</v>
      </c>
      <c r="G5" s="94">
        <v>21.740090263930494</v>
      </c>
      <c r="H5" s="97"/>
    </row>
    <row r="6" spans="1:9" ht="14.1">
      <c r="A6" s="90" t="s">
        <v>39</v>
      </c>
      <c r="B6" s="96">
        <v>214888544309</v>
      </c>
      <c r="C6" s="92">
        <v>36.187818646575025</v>
      </c>
      <c r="D6" s="96">
        <v>253728764587</v>
      </c>
      <c r="E6" s="92">
        <v>35.298247411662508</v>
      </c>
      <c r="F6" s="94">
        <v>319116789673</v>
      </c>
      <c r="G6" s="94">
        <v>36.539759797124781</v>
      </c>
      <c r="H6" s="97"/>
    </row>
    <row r="7" spans="1:9" ht="14.1">
      <c r="A7" s="90" t="s">
        <v>40</v>
      </c>
      <c r="B7" s="96">
        <v>72458957283</v>
      </c>
      <c r="C7" s="92">
        <v>12.202286603545623</v>
      </c>
      <c r="D7" s="96">
        <v>88104428735</v>
      </c>
      <c r="E7" s="92">
        <v>12.256915090464116</v>
      </c>
      <c r="F7" s="94">
        <v>85084459745</v>
      </c>
      <c r="G7" s="94">
        <v>9.7424072382283615</v>
      </c>
      <c r="H7" s="97"/>
    </row>
    <row r="8" spans="1:9" ht="14.1">
      <c r="A8" s="90" t="s">
        <v>41</v>
      </c>
      <c r="B8" s="96">
        <v>19976448445</v>
      </c>
      <c r="C8" s="92">
        <v>3.3640885597457086</v>
      </c>
      <c r="D8" s="96">
        <v>23853729622</v>
      </c>
      <c r="E8" s="92">
        <v>3.3184840168153289</v>
      </c>
      <c r="F8" s="94">
        <v>26836027930</v>
      </c>
      <c r="G8" s="94">
        <v>3.0727998218957309</v>
      </c>
      <c r="H8" s="97"/>
    </row>
    <row r="9" spans="1:9" ht="14.1">
      <c r="A9" s="90" t="s">
        <v>42</v>
      </c>
      <c r="B9" s="96">
        <v>90800824928</v>
      </c>
      <c r="C9" s="92">
        <v>15.291107285500155</v>
      </c>
      <c r="D9" s="96">
        <v>121139985089</v>
      </c>
      <c r="E9" s="92">
        <v>16.852756809330693</v>
      </c>
      <c r="F9" s="94">
        <v>164481897694</v>
      </c>
      <c r="G9" s="94">
        <v>18.833634666708107</v>
      </c>
      <c r="H9" s="97"/>
    </row>
    <row r="10" spans="1:9" ht="14.1">
      <c r="A10" s="87" t="s">
        <v>43</v>
      </c>
      <c r="B10" s="98">
        <v>51464191603</v>
      </c>
      <c r="C10" s="99">
        <v>8.6667106360213388</v>
      </c>
      <c r="D10" s="98">
        <v>74698597482</v>
      </c>
      <c r="E10" s="99">
        <v>10.391922175302788</v>
      </c>
      <c r="F10" s="48">
        <v>87956887574</v>
      </c>
      <c r="G10" s="48">
        <v>10.071308212112523</v>
      </c>
      <c r="H10" s="97"/>
    </row>
    <row r="11" spans="1:9" ht="25.5" customHeight="1">
      <c r="A11" s="76" t="s">
        <v>44</v>
      </c>
      <c r="B11" s="76"/>
      <c r="C11" s="76"/>
      <c r="D11" s="76"/>
      <c r="E11" s="76"/>
      <c r="F11" s="76"/>
      <c r="G11" s="76"/>
    </row>
    <row r="12" spans="1:9" ht="12.75" customHeight="1">
      <c r="A12" s="76" t="s">
        <v>13</v>
      </c>
      <c r="B12" s="76"/>
      <c r="C12" s="76"/>
      <c r="D12" s="76"/>
      <c r="E12" s="76"/>
      <c r="F12" s="76"/>
      <c r="G12" s="76"/>
    </row>
    <row r="13" spans="1:9" ht="12.75" customHeight="1">
      <c r="A13" s="76" t="s">
        <v>45</v>
      </c>
      <c r="B13" s="76"/>
      <c r="C13" s="76"/>
      <c r="D13" s="76"/>
      <c r="E13" s="76"/>
      <c r="F13" s="76"/>
      <c r="G13" s="76"/>
    </row>
    <row r="15" spans="1:9" ht="13.5" customHeight="1">
      <c r="A15" s="83"/>
      <c r="B15" s="83"/>
      <c r="C15" s="83"/>
      <c r="D15" s="83"/>
      <c r="E15" s="83"/>
      <c r="F15" s="83"/>
      <c r="G15" s="83"/>
      <c r="H15" s="50"/>
      <c r="I15" s="5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29826-50CD-4684-AB47-41E83417A0EB}">
  <dimension ref="A1:S32"/>
  <sheetViews>
    <sheetView workbookViewId="0">
      <selection activeCell="E26" sqref="E26"/>
    </sheetView>
  </sheetViews>
  <sheetFormatPr defaultColWidth="11.42578125" defaultRowHeight="12.95"/>
  <cols>
    <col min="1" max="1" width="35.42578125" style="3" customWidth="1"/>
    <col min="2" max="2" width="15.42578125" style="3" customWidth="1"/>
    <col min="3" max="16384" width="11.42578125" style="3"/>
  </cols>
  <sheetData>
    <row r="1" spans="1:9" s="84" customFormat="1" ht="38.25" customHeight="1">
      <c r="A1" s="52" t="s">
        <v>46</v>
      </c>
      <c r="B1" s="100"/>
    </row>
    <row r="2" spans="1:9" ht="14.1">
      <c r="A2" s="103" t="s">
        <v>47</v>
      </c>
      <c r="B2" s="104" t="s">
        <v>24</v>
      </c>
    </row>
    <row r="3" spans="1:9" ht="13.5" customHeight="1">
      <c r="A3" s="105" t="s">
        <v>26</v>
      </c>
      <c r="B3" s="93">
        <v>18620</v>
      </c>
      <c r="C3" s="106"/>
    </row>
    <row r="4" spans="1:9" ht="13.5" customHeight="1">
      <c r="A4" s="90" t="s">
        <v>48</v>
      </c>
      <c r="B4" s="22"/>
    </row>
    <row r="5" spans="1:9" ht="13.5" customHeight="1">
      <c r="A5" s="90" t="s">
        <v>49</v>
      </c>
      <c r="B5" s="94">
        <v>18279</v>
      </c>
      <c r="C5" s="107"/>
      <c r="D5" s="108"/>
      <c r="E5" s="108"/>
      <c r="H5" s="109"/>
    </row>
    <row r="6" spans="1:9" ht="13.5" customHeight="1">
      <c r="A6" s="90" t="s">
        <v>50</v>
      </c>
      <c r="B6" s="94">
        <v>20718</v>
      </c>
      <c r="C6" s="107"/>
      <c r="D6" s="108"/>
      <c r="E6" s="108"/>
      <c r="H6" s="109"/>
    </row>
    <row r="7" spans="1:9" ht="13.5" customHeight="1">
      <c r="A7" s="90" t="s">
        <v>51</v>
      </c>
      <c r="B7" s="94">
        <v>21128</v>
      </c>
      <c r="C7" s="107"/>
      <c r="D7" s="108"/>
      <c r="E7" s="108"/>
      <c r="H7" s="109"/>
    </row>
    <row r="8" spans="1:9" ht="13.5" customHeight="1">
      <c r="A8" s="90" t="s">
        <v>52</v>
      </c>
      <c r="B8" s="94">
        <v>16933</v>
      </c>
      <c r="C8" s="107"/>
      <c r="D8" s="108"/>
      <c r="E8" s="108"/>
      <c r="H8" s="109"/>
    </row>
    <row r="9" spans="1:9" ht="13.5" customHeight="1">
      <c r="A9" s="90" t="s">
        <v>53</v>
      </c>
      <c r="B9" s="94"/>
    </row>
    <row r="10" spans="1:9" ht="13.5" customHeight="1">
      <c r="A10" s="90" t="s">
        <v>54</v>
      </c>
      <c r="B10" s="94">
        <v>16592</v>
      </c>
      <c r="C10" s="107"/>
      <c r="E10" s="108"/>
      <c r="F10" s="108"/>
      <c r="I10" s="109"/>
    </row>
    <row r="11" spans="1:9" ht="13.5" customHeight="1">
      <c r="A11" s="90" t="s">
        <v>55</v>
      </c>
      <c r="B11" s="94">
        <v>69417</v>
      </c>
      <c r="C11" s="107"/>
      <c r="E11" s="108"/>
      <c r="F11" s="108"/>
      <c r="I11" s="109"/>
    </row>
    <row r="12" spans="1:9" ht="13.5" customHeight="1">
      <c r="A12" s="90" t="s">
        <v>56</v>
      </c>
      <c r="B12" s="94"/>
      <c r="C12" s="110"/>
    </row>
    <row r="13" spans="1:9" ht="13.5" customHeight="1">
      <c r="A13" s="90" t="s">
        <v>57</v>
      </c>
      <c r="B13" s="94">
        <v>25577</v>
      </c>
      <c r="C13" s="107"/>
      <c r="E13" s="108"/>
      <c r="F13" s="108"/>
      <c r="I13" s="109"/>
    </row>
    <row r="14" spans="1:9" ht="13.5" customHeight="1">
      <c r="A14" s="90" t="s">
        <v>58</v>
      </c>
      <c r="B14" s="94">
        <v>23052</v>
      </c>
      <c r="C14" s="107"/>
      <c r="E14" s="108"/>
      <c r="F14" s="108"/>
      <c r="I14" s="109"/>
    </row>
    <row r="15" spans="1:9" ht="13.5" customHeight="1">
      <c r="A15" s="90" t="s">
        <v>59</v>
      </c>
      <c r="B15" s="94">
        <v>19008</v>
      </c>
      <c r="C15" s="107"/>
      <c r="E15" s="108"/>
      <c r="F15" s="108"/>
      <c r="I15" s="109"/>
    </row>
    <row r="16" spans="1:9" ht="13.5" customHeight="1">
      <c r="A16" s="90" t="s">
        <v>60</v>
      </c>
      <c r="B16" s="94">
        <v>16403</v>
      </c>
      <c r="C16" s="107"/>
      <c r="E16" s="108"/>
      <c r="F16" s="108"/>
      <c r="I16" s="109"/>
    </row>
    <row r="17" spans="1:19" ht="13.5" customHeight="1">
      <c r="A17" s="90" t="s">
        <v>61</v>
      </c>
      <c r="B17" s="94"/>
      <c r="C17" s="110"/>
    </row>
    <row r="18" spans="1:19" ht="13.5" customHeight="1">
      <c r="A18" s="111" t="s">
        <v>62</v>
      </c>
      <c r="B18" s="94">
        <v>8077</v>
      </c>
      <c r="C18" s="107"/>
      <c r="D18" s="108"/>
      <c r="E18" s="108"/>
      <c r="H18" s="109"/>
    </row>
    <row r="19" spans="1:19" ht="13.5" customHeight="1">
      <c r="A19" s="90" t="s">
        <v>63</v>
      </c>
      <c r="B19" s="94">
        <v>9543</v>
      </c>
      <c r="C19" s="107"/>
      <c r="D19" s="112"/>
      <c r="E19" s="108"/>
      <c r="H19" s="109"/>
    </row>
    <row r="20" spans="1:19" ht="13.5" customHeight="1">
      <c r="A20" s="90" t="s">
        <v>64</v>
      </c>
      <c r="B20" s="94">
        <v>17427</v>
      </c>
      <c r="C20" s="107"/>
      <c r="D20" s="112"/>
      <c r="E20" s="108"/>
      <c r="H20" s="109"/>
    </row>
    <row r="21" spans="1:19" ht="13.5" customHeight="1">
      <c r="A21" s="90" t="s">
        <v>65</v>
      </c>
      <c r="B21" s="94">
        <v>24794</v>
      </c>
      <c r="C21" s="107"/>
      <c r="D21" s="108"/>
      <c r="E21" s="108"/>
      <c r="H21" s="109"/>
    </row>
    <row r="22" spans="1:19" ht="13.5" customHeight="1">
      <c r="A22" s="90" t="s">
        <v>66</v>
      </c>
      <c r="B22" s="94"/>
      <c r="C22" s="110"/>
    </row>
    <row r="23" spans="1:19" ht="13.5" customHeight="1">
      <c r="A23" s="113" t="s">
        <v>67</v>
      </c>
      <c r="B23" s="94">
        <v>17519</v>
      </c>
      <c r="C23" s="107"/>
      <c r="E23" s="108"/>
      <c r="F23" s="108"/>
      <c r="I23" s="109"/>
    </row>
    <row r="24" spans="1:19" ht="13.5" customHeight="1">
      <c r="A24" s="114" t="s">
        <v>68</v>
      </c>
      <c r="B24" s="48">
        <v>18906</v>
      </c>
      <c r="C24" s="107"/>
      <c r="E24" s="108"/>
      <c r="F24" s="108"/>
      <c r="I24" s="109"/>
    </row>
    <row r="25" spans="1:19" ht="168" customHeight="1">
      <c r="A25" s="76" t="s">
        <v>69</v>
      </c>
      <c r="B25" s="101"/>
      <c r="C25" s="110"/>
    </row>
    <row r="26" spans="1:19" ht="27.95">
      <c r="A26" s="76" t="s">
        <v>13</v>
      </c>
      <c r="B26" s="102"/>
    </row>
    <row r="27" spans="1:19" ht="25.5" customHeight="1">
      <c r="A27" s="76" t="s">
        <v>70</v>
      </c>
      <c r="B27" s="102"/>
    </row>
    <row r="29" spans="1:19" ht="12.75" customHeight="1">
      <c r="A29" s="115"/>
      <c r="B29" s="115"/>
      <c r="C29" s="115"/>
      <c r="D29" s="115"/>
      <c r="E29" s="115"/>
      <c r="F29" s="115"/>
      <c r="G29" s="115"/>
      <c r="H29" s="50"/>
      <c r="I29" s="50"/>
      <c r="J29" s="50"/>
      <c r="K29" s="50"/>
      <c r="L29" s="50"/>
      <c r="M29" s="50"/>
      <c r="N29" s="50"/>
      <c r="O29" s="50"/>
      <c r="P29" s="50"/>
      <c r="Q29" s="50"/>
      <c r="R29" s="50"/>
      <c r="S29" s="50"/>
    </row>
    <row r="30" spans="1:19" ht="13.5" customHeight="1">
      <c r="A30" s="116"/>
      <c r="B30" s="116"/>
      <c r="C30" s="116"/>
      <c r="D30" s="116"/>
      <c r="E30" s="116"/>
      <c r="F30" s="116"/>
      <c r="G30" s="116"/>
      <c r="H30" s="50"/>
      <c r="I30" s="50"/>
      <c r="J30" s="50"/>
      <c r="K30" s="50"/>
      <c r="L30" s="50"/>
      <c r="M30" s="50"/>
      <c r="N30" s="50"/>
      <c r="O30" s="50"/>
      <c r="P30" s="50"/>
      <c r="Q30" s="50"/>
      <c r="R30" s="50"/>
      <c r="S30" s="50"/>
    </row>
    <row r="31" spans="1:19" ht="12.75" customHeight="1">
      <c r="A31" s="83"/>
      <c r="B31" s="83"/>
      <c r="C31" s="83"/>
      <c r="D31" s="83"/>
      <c r="E31" s="83"/>
      <c r="F31" s="83"/>
      <c r="G31" s="83"/>
      <c r="H31" s="50"/>
      <c r="I31" s="50"/>
      <c r="J31" s="50"/>
      <c r="K31" s="50"/>
      <c r="L31" s="50"/>
      <c r="M31" s="50"/>
      <c r="N31" s="50"/>
      <c r="O31" s="50"/>
      <c r="P31" s="50"/>
      <c r="Q31" s="50"/>
      <c r="R31" s="50"/>
      <c r="S31" s="50"/>
    </row>
    <row r="32" spans="1:19" ht="15">
      <c r="H32" s="50"/>
      <c r="I32" s="50"/>
      <c r="J32" s="50"/>
      <c r="K32" s="50"/>
      <c r="L32" s="50"/>
      <c r="M32" s="50"/>
      <c r="N32" s="50"/>
      <c r="O32" s="50"/>
      <c r="P32" s="50"/>
      <c r="Q32" s="50"/>
      <c r="R32" s="50"/>
      <c r="S32" s="5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007C5-92C1-4BEA-85F6-963F217E078F}">
  <dimension ref="A1:BA63"/>
  <sheetViews>
    <sheetView workbookViewId="0">
      <selection activeCell="H11" sqref="H11"/>
    </sheetView>
  </sheetViews>
  <sheetFormatPr defaultColWidth="11.42578125" defaultRowHeight="12.95"/>
  <cols>
    <col min="1" max="1" width="17.42578125" style="3" customWidth="1"/>
    <col min="2" max="53" width="8.7109375" style="3" customWidth="1"/>
    <col min="54" max="16384" width="11.42578125" style="3"/>
  </cols>
  <sheetData>
    <row r="1" spans="1:53" ht="12.75" customHeight="1">
      <c r="A1" s="52" t="s">
        <v>71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117"/>
    </row>
    <row r="2" spans="1:53" ht="13.5" customHeight="1">
      <c r="A2" s="118" t="s">
        <v>72</v>
      </c>
      <c r="B2" s="86">
        <v>1992</v>
      </c>
      <c r="C2" s="86"/>
      <c r="D2" s="86">
        <v>1993</v>
      </c>
      <c r="E2" s="86"/>
      <c r="F2" s="86">
        <v>1994</v>
      </c>
      <c r="G2" s="86"/>
      <c r="H2" s="86">
        <v>1995</v>
      </c>
      <c r="I2" s="86"/>
      <c r="J2" s="86">
        <v>1996</v>
      </c>
      <c r="K2" s="86"/>
      <c r="L2" s="86">
        <v>1997</v>
      </c>
      <c r="M2" s="86"/>
      <c r="N2" s="86">
        <v>1998</v>
      </c>
      <c r="O2" s="86"/>
      <c r="P2" s="86">
        <v>1999</v>
      </c>
      <c r="Q2" s="86"/>
      <c r="R2" s="86">
        <v>2000</v>
      </c>
      <c r="S2" s="86"/>
      <c r="T2" s="86">
        <v>2001</v>
      </c>
      <c r="U2" s="86"/>
      <c r="V2" s="86">
        <v>2002</v>
      </c>
      <c r="W2" s="86"/>
      <c r="X2" s="86">
        <v>2003</v>
      </c>
      <c r="Y2" s="86"/>
      <c r="Z2" s="86">
        <v>2004</v>
      </c>
      <c r="AA2" s="86"/>
      <c r="AB2" s="86">
        <v>2005</v>
      </c>
      <c r="AC2" s="86"/>
      <c r="AD2" s="86">
        <v>2006</v>
      </c>
      <c r="AE2" s="86"/>
      <c r="AF2" s="86">
        <v>2007</v>
      </c>
      <c r="AG2" s="86"/>
      <c r="AH2" s="86">
        <v>2008</v>
      </c>
      <c r="AI2" s="86"/>
      <c r="AJ2" s="86">
        <v>2009</v>
      </c>
      <c r="AK2" s="86"/>
      <c r="AL2" s="86">
        <v>2010</v>
      </c>
      <c r="AM2" s="86"/>
      <c r="AN2" s="86">
        <v>2011</v>
      </c>
      <c r="AO2" s="86"/>
      <c r="AP2" s="86">
        <v>2012</v>
      </c>
      <c r="AQ2" s="86"/>
      <c r="AR2" s="86">
        <v>2013</v>
      </c>
      <c r="AS2" s="86"/>
      <c r="AT2" s="86">
        <v>2014</v>
      </c>
      <c r="AU2" s="86"/>
      <c r="AV2" s="86">
        <v>2015</v>
      </c>
      <c r="AW2" s="86"/>
      <c r="AX2" s="86">
        <v>2016</v>
      </c>
      <c r="AY2" s="86"/>
      <c r="AZ2" s="86">
        <v>2017</v>
      </c>
      <c r="BA2" s="86"/>
    </row>
    <row r="3" spans="1:53" ht="14.1">
      <c r="B3" s="22" t="s">
        <v>24</v>
      </c>
      <c r="C3" s="22" t="s">
        <v>25</v>
      </c>
      <c r="D3" s="22" t="s">
        <v>24</v>
      </c>
      <c r="E3" s="22" t="s">
        <v>25</v>
      </c>
      <c r="F3" s="22" t="s">
        <v>24</v>
      </c>
      <c r="G3" s="22" t="s">
        <v>25</v>
      </c>
      <c r="H3" s="22" t="s">
        <v>24</v>
      </c>
      <c r="I3" s="22" t="s">
        <v>25</v>
      </c>
      <c r="J3" s="22" t="s">
        <v>24</v>
      </c>
      <c r="K3" s="22" t="s">
        <v>25</v>
      </c>
      <c r="L3" s="22" t="s">
        <v>24</v>
      </c>
      <c r="M3" s="22" t="s">
        <v>25</v>
      </c>
      <c r="N3" s="22" t="s">
        <v>24</v>
      </c>
      <c r="O3" s="22" t="s">
        <v>25</v>
      </c>
      <c r="P3" s="22" t="s">
        <v>24</v>
      </c>
      <c r="Q3" s="22" t="s">
        <v>25</v>
      </c>
      <c r="R3" s="22" t="s">
        <v>24</v>
      </c>
      <c r="S3" s="22" t="s">
        <v>25</v>
      </c>
      <c r="T3" s="22" t="s">
        <v>24</v>
      </c>
      <c r="U3" s="22" t="s">
        <v>25</v>
      </c>
      <c r="V3" s="22" t="s">
        <v>24</v>
      </c>
      <c r="W3" s="22" t="s">
        <v>25</v>
      </c>
      <c r="X3" s="22" t="s">
        <v>24</v>
      </c>
      <c r="Y3" s="22" t="s">
        <v>25</v>
      </c>
      <c r="Z3" s="22" t="s">
        <v>24</v>
      </c>
      <c r="AA3" s="22" t="s">
        <v>25</v>
      </c>
      <c r="AB3" s="22" t="s">
        <v>24</v>
      </c>
      <c r="AC3" s="22" t="s">
        <v>25</v>
      </c>
      <c r="AD3" s="22" t="s">
        <v>24</v>
      </c>
      <c r="AE3" s="22" t="s">
        <v>25</v>
      </c>
      <c r="AF3" s="22" t="s">
        <v>24</v>
      </c>
      <c r="AG3" s="22" t="s">
        <v>25</v>
      </c>
      <c r="AH3" s="22" t="s">
        <v>24</v>
      </c>
      <c r="AI3" s="22" t="s">
        <v>25</v>
      </c>
      <c r="AJ3" s="22" t="s">
        <v>24</v>
      </c>
      <c r="AK3" s="22" t="s">
        <v>25</v>
      </c>
      <c r="AL3" s="22" t="s">
        <v>24</v>
      </c>
      <c r="AM3" s="22" t="s">
        <v>25</v>
      </c>
      <c r="AN3" s="22" t="s">
        <v>24</v>
      </c>
      <c r="AO3" s="22" t="s">
        <v>25</v>
      </c>
      <c r="AP3" s="22" t="s">
        <v>24</v>
      </c>
      <c r="AQ3" s="22" t="s">
        <v>25</v>
      </c>
      <c r="AR3" s="22" t="s">
        <v>24</v>
      </c>
      <c r="AS3" s="22" t="s">
        <v>25</v>
      </c>
      <c r="AT3" s="22" t="s">
        <v>24</v>
      </c>
      <c r="AU3" s="22" t="s">
        <v>25</v>
      </c>
      <c r="AV3" s="22" t="s">
        <v>24</v>
      </c>
      <c r="AW3" s="22" t="s">
        <v>25</v>
      </c>
      <c r="AX3" s="22" t="s">
        <v>24</v>
      </c>
      <c r="AY3" s="22" t="s">
        <v>25</v>
      </c>
      <c r="AZ3" s="22" t="s">
        <v>24</v>
      </c>
      <c r="BA3" s="22" t="s">
        <v>25</v>
      </c>
    </row>
    <row r="4" spans="1:53" ht="14.1">
      <c r="A4" s="90" t="s">
        <v>26</v>
      </c>
      <c r="B4" s="91">
        <v>1114.2423400351965</v>
      </c>
      <c r="C4" s="119">
        <v>18.880232772185007</v>
      </c>
      <c r="D4" s="91">
        <v>1442.242522891393</v>
      </c>
      <c r="E4" s="119">
        <v>26.795223218221899</v>
      </c>
      <c r="F4" s="91">
        <v>1499.2728749177497</v>
      </c>
      <c r="G4" s="119">
        <v>27.886506894886359</v>
      </c>
      <c r="H4" s="91">
        <v>1535.6962490005139</v>
      </c>
      <c r="I4" s="119">
        <v>30.432961929023183</v>
      </c>
      <c r="J4" s="91">
        <v>1613.5942253934058</v>
      </c>
      <c r="K4" s="119">
        <v>23.397744205417283</v>
      </c>
      <c r="L4" s="91">
        <v>1725.037025023732</v>
      </c>
      <c r="M4" s="119">
        <v>24.429632873814477</v>
      </c>
      <c r="N4" s="91">
        <v>1968.677212574853</v>
      </c>
      <c r="O4" s="119">
        <v>34.640064372782909</v>
      </c>
      <c r="P4" s="91">
        <v>2158.9220269888374</v>
      </c>
      <c r="Q4" s="119">
        <v>42.772189902765476</v>
      </c>
      <c r="R4" s="91">
        <v>2389.1139694382946</v>
      </c>
      <c r="S4" s="119">
        <v>39.941069702559375</v>
      </c>
      <c r="T4" s="91">
        <v>2604.2705293068975</v>
      </c>
      <c r="U4" s="119">
        <v>34.687063329008076</v>
      </c>
      <c r="V4" s="91">
        <v>2843.503716192417</v>
      </c>
      <c r="W4" s="119">
        <v>35.508001433301786</v>
      </c>
      <c r="X4" s="91">
        <v>2988.1796326421186</v>
      </c>
      <c r="Y4" s="119">
        <v>36.056148209164633</v>
      </c>
      <c r="Z4" s="91">
        <v>3123.0639195611998</v>
      </c>
      <c r="AA4" s="119">
        <v>39.013337279661272</v>
      </c>
      <c r="AB4" s="91">
        <v>3516.7060102319192</v>
      </c>
      <c r="AC4" s="119">
        <v>45.291376843297897</v>
      </c>
      <c r="AD4" s="91">
        <v>3314.4603146965301</v>
      </c>
      <c r="AE4" s="119">
        <v>51.17916662399054</v>
      </c>
      <c r="AF4" s="91">
        <v>3267.5358276297429</v>
      </c>
      <c r="AG4" s="119">
        <v>40.2814424000766</v>
      </c>
      <c r="AH4" s="91">
        <v>3233.4677277386972</v>
      </c>
      <c r="AI4" s="119">
        <v>47.920128639740746</v>
      </c>
      <c r="AJ4" s="91">
        <v>3500.8459448964895</v>
      </c>
      <c r="AK4" s="119">
        <v>59.763805525784093</v>
      </c>
      <c r="AL4" s="91">
        <v>3292.7384190242024</v>
      </c>
      <c r="AM4" s="119">
        <v>63.935610014469653</v>
      </c>
      <c r="AN4" s="91">
        <v>3235.2728088514609</v>
      </c>
      <c r="AO4" s="119">
        <v>57.944972730941537</v>
      </c>
      <c r="AP4" s="120">
        <v>3424.5390601364038</v>
      </c>
      <c r="AQ4" s="120">
        <v>85.956112799864997</v>
      </c>
      <c r="AR4" s="121">
        <v>3642.4126766968448</v>
      </c>
      <c r="AS4" s="121">
        <v>95.133292194089989</v>
      </c>
      <c r="AT4" s="121" t="s">
        <v>27</v>
      </c>
      <c r="AU4" s="121" t="s">
        <v>27</v>
      </c>
      <c r="AV4" s="121">
        <v>4236.1767078585599</v>
      </c>
      <c r="AW4" s="121">
        <v>144.10360741331999</v>
      </c>
      <c r="AX4" s="121">
        <v>4293.1973670585658</v>
      </c>
      <c r="AY4" s="121">
        <v>175.09547538359004</v>
      </c>
      <c r="AZ4" s="121">
        <v>4499.082152</v>
      </c>
      <c r="BA4" s="121">
        <v>203.85392100000001</v>
      </c>
    </row>
    <row r="5" spans="1:53" ht="13.5" customHeight="1">
      <c r="A5" s="90" t="s">
        <v>73</v>
      </c>
      <c r="B5" s="96">
        <v>670.18156680503091</v>
      </c>
      <c r="C5" s="122">
        <v>12.014693582299548</v>
      </c>
      <c r="D5" s="96">
        <v>838.14850515909097</v>
      </c>
      <c r="E5" s="122">
        <v>13.39761160911095</v>
      </c>
      <c r="F5" s="96">
        <v>814.96156177940316</v>
      </c>
      <c r="G5" s="122">
        <v>16.403827585227273</v>
      </c>
      <c r="H5" s="96">
        <v>805.20411270661248</v>
      </c>
      <c r="I5" s="122">
        <v>12.81387870695713</v>
      </c>
      <c r="J5" s="96">
        <v>801.54301475395994</v>
      </c>
      <c r="K5" s="122">
        <v>15.598496136944856</v>
      </c>
      <c r="L5" s="96">
        <v>854.48221349157609</v>
      </c>
      <c r="M5" s="122">
        <v>15.268520546134047</v>
      </c>
      <c r="N5" s="96">
        <v>910.61006520492288</v>
      </c>
      <c r="O5" s="122">
        <v>16.566987308722261</v>
      </c>
      <c r="P5" s="96">
        <v>949.17630705101681</v>
      </c>
      <c r="Q5" s="122">
        <v>22.123546501430418</v>
      </c>
      <c r="R5" s="96">
        <v>1002.223643574125</v>
      </c>
      <c r="S5" s="122">
        <v>21.397001626371093</v>
      </c>
      <c r="T5" s="96">
        <v>1041.1041253082949</v>
      </c>
      <c r="U5" s="122">
        <v>15.262307864763553</v>
      </c>
      <c r="V5" s="96">
        <v>1122.0111405005757</v>
      </c>
      <c r="W5" s="122">
        <v>15.022615991012295</v>
      </c>
      <c r="X5" s="96">
        <v>1120.4442493837569</v>
      </c>
      <c r="Y5" s="122">
        <v>16.024954759628727</v>
      </c>
      <c r="Z5" s="96">
        <v>1130.9053447144456</v>
      </c>
      <c r="AA5" s="122">
        <v>15.605334911864508</v>
      </c>
      <c r="AB5" s="96">
        <v>1251.1080411941757</v>
      </c>
      <c r="AC5" s="122">
        <v>17.613313216838069</v>
      </c>
      <c r="AD5" s="96">
        <v>973.62271744210568</v>
      </c>
      <c r="AE5" s="122">
        <v>15.841170621711356</v>
      </c>
      <c r="AF5" s="96">
        <v>802.07460308387817</v>
      </c>
      <c r="AG5" s="122">
        <v>13.032231364730665</v>
      </c>
      <c r="AH5" s="96">
        <v>756.45345924162177</v>
      </c>
      <c r="AI5" s="122">
        <v>12.550509881836863</v>
      </c>
      <c r="AJ5" s="96">
        <v>803.77057087377693</v>
      </c>
      <c r="AK5" s="122">
        <v>13.716434112342228</v>
      </c>
      <c r="AL5" s="96">
        <v>761.94746105325657</v>
      </c>
      <c r="AM5" s="122">
        <v>12.505691129509367</v>
      </c>
      <c r="AN5" s="96">
        <v>758.15443899616662</v>
      </c>
      <c r="AO5" s="122">
        <v>12.549629297759941</v>
      </c>
      <c r="AP5" s="123">
        <v>768.77191694709893</v>
      </c>
      <c r="AQ5" s="123">
        <v>15.477676760745</v>
      </c>
      <c r="AR5" s="124">
        <v>780.05722251163502</v>
      </c>
      <c r="AS5" s="124">
        <v>16.175761618060001</v>
      </c>
      <c r="AT5" s="121" t="s">
        <v>27</v>
      </c>
      <c r="AU5" s="121" t="s">
        <v>27</v>
      </c>
      <c r="AV5" s="124">
        <v>961.86007521099998</v>
      </c>
      <c r="AW5" s="124">
        <v>26.0359477238</v>
      </c>
      <c r="AX5" s="124">
        <v>884.36226396715006</v>
      </c>
      <c r="AY5" s="124">
        <v>27.419206564850004</v>
      </c>
      <c r="AZ5" s="124">
        <v>854.26021100000003</v>
      </c>
      <c r="BA5" s="124">
        <v>23.118917</v>
      </c>
    </row>
    <row r="6" spans="1:53" ht="14.1">
      <c r="A6" s="90" t="s">
        <v>74</v>
      </c>
      <c r="B6" s="96">
        <v>283.46391196374378</v>
      </c>
      <c r="C6" s="122">
        <v>12.014693582299548</v>
      </c>
      <c r="D6" s="96">
        <v>362.053419185964</v>
      </c>
      <c r="E6" s="122">
        <v>15.072313060249817</v>
      </c>
      <c r="F6" s="96">
        <v>411.91120057666365</v>
      </c>
      <c r="G6" s="122">
        <v>18.044210343749999</v>
      </c>
      <c r="H6" s="96">
        <v>453.41743519762048</v>
      </c>
      <c r="I6" s="122">
        <v>16.017348383696412</v>
      </c>
      <c r="J6" s="96">
        <v>536.19508254622031</v>
      </c>
      <c r="K6" s="122">
        <v>18.718195364333823</v>
      </c>
      <c r="L6" s="96">
        <v>562.41839573003131</v>
      </c>
      <c r="M6" s="122">
        <v>19.849076709974263</v>
      </c>
      <c r="N6" s="96">
        <v>688.66947441197021</v>
      </c>
      <c r="O6" s="122">
        <v>22.591346330075812</v>
      </c>
      <c r="P6" s="96">
        <v>754.96899887982522</v>
      </c>
      <c r="Q6" s="122">
        <v>28.023158901811865</v>
      </c>
      <c r="R6" s="96">
        <v>831.98794798536073</v>
      </c>
      <c r="S6" s="122">
        <v>29.955802276919531</v>
      </c>
      <c r="T6" s="96">
        <v>905.79214325271482</v>
      </c>
      <c r="U6" s="122">
        <v>22.199720530565166</v>
      </c>
      <c r="V6" s="96">
        <v>1035.9716532238947</v>
      </c>
      <c r="W6" s="122">
        <v>25.948154893566688</v>
      </c>
      <c r="X6" s="96">
        <v>1136.9218305034788</v>
      </c>
      <c r="Y6" s="122">
        <v>26.708257932714545</v>
      </c>
      <c r="Z6" s="96">
        <v>1200.3084121914167</v>
      </c>
      <c r="AA6" s="122">
        <v>27.309336095762891</v>
      </c>
      <c r="AB6" s="96">
        <v>1442.1314134159443</v>
      </c>
      <c r="AC6" s="122">
        <v>33.968532632473419</v>
      </c>
      <c r="AD6" s="96">
        <v>1061.358431654661</v>
      </c>
      <c r="AE6" s="122">
        <v>17.059722207996849</v>
      </c>
      <c r="AF6" s="96">
        <v>810.36784122507038</v>
      </c>
      <c r="AG6" s="122">
        <v>21.325469505922907</v>
      </c>
      <c r="AH6" s="96">
        <v>766.72205823585193</v>
      </c>
      <c r="AI6" s="122">
        <v>21.678153432263674</v>
      </c>
      <c r="AJ6" s="96">
        <v>784.23350979451811</v>
      </c>
      <c r="AK6" s="122">
        <v>24.013641599663043</v>
      </c>
      <c r="AL6" s="96">
        <v>668.84834614325257</v>
      </c>
      <c r="AM6" s="122">
        <v>21.200760479511111</v>
      </c>
      <c r="AN6" s="96">
        <v>613.0608585271915</v>
      </c>
      <c r="AO6" s="122">
        <v>22.99536801391049</v>
      </c>
      <c r="AP6" s="56">
        <v>602.65264547243703</v>
      </c>
      <c r="AQ6" s="56">
        <v>26.658696737088</v>
      </c>
      <c r="AR6" s="124">
        <v>470.67393974039999</v>
      </c>
      <c r="AS6" s="124">
        <v>27.089206840534999</v>
      </c>
      <c r="AT6" s="121" t="s">
        <v>27</v>
      </c>
      <c r="AU6" s="121" t="s">
        <v>27</v>
      </c>
      <c r="AV6" s="124">
        <v>378.68483329364005</v>
      </c>
      <c r="AW6" s="124">
        <v>25.007803797360001</v>
      </c>
      <c r="AX6" s="124">
        <v>381.98878641777503</v>
      </c>
      <c r="AY6" s="124">
        <v>28.296957209210003</v>
      </c>
      <c r="AZ6" s="124">
        <v>325.498425</v>
      </c>
      <c r="BA6" s="124">
        <v>35.657626999999998</v>
      </c>
    </row>
    <row r="7" spans="1:53" ht="13.5" customHeight="1">
      <c r="A7" s="40" t="s">
        <v>75</v>
      </c>
      <c r="B7" s="98">
        <v>160.59686126642183</v>
      </c>
      <c r="C7" s="125">
        <v>6.8655391898854568</v>
      </c>
      <c r="D7" s="98">
        <v>242.04059854633809</v>
      </c>
      <c r="E7" s="125">
        <v>11.72291015797208</v>
      </c>
      <c r="F7" s="98">
        <v>272.40011256168287</v>
      </c>
      <c r="G7" s="125">
        <v>16.403827585227273</v>
      </c>
      <c r="H7" s="98">
        <v>277.07470109628116</v>
      </c>
      <c r="I7" s="125">
        <v>14.415613545326771</v>
      </c>
      <c r="J7" s="98">
        <v>275.85612809322561</v>
      </c>
      <c r="K7" s="125">
        <v>14.038646523250369</v>
      </c>
      <c r="L7" s="98">
        <v>308.1364158021247</v>
      </c>
      <c r="M7" s="125">
        <v>13.741668491520644</v>
      </c>
      <c r="N7" s="98">
        <v>369.39767295795986</v>
      </c>
      <c r="O7" s="125">
        <v>21.085256574737421</v>
      </c>
      <c r="P7" s="98">
        <v>454.77672105799576</v>
      </c>
      <c r="Q7" s="125">
        <v>23.598449601525783</v>
      </c>
      <c r="R7" s="98">
        <v>554.90237787880835</v>
      </c>
      <c r="S7" s="125">
        <v>25.676401951645314</v>
      </c>
      <c r="T7" s="98">
        <v>657.37426074588802</v>
      </c>
      <c r="U7" s="125">
        <v>23.587203063725493</v>
      </c>
      <c r="V7" s="98">
        <v>685.52092246794632</v>
      </c>
      <c r="W7" s="125">
        <v>19.119693079470192</v>
      </c>
      <c r="X7" s="98">
        <v>730.81355275488295</v>
      </c>
      <c r="Y7" s="125">
        <v>21.366606346171636</v>
      </c>
      <c r="Z7" s="98">
        <v>791.8501626553375</v>
      </c>
      <c r="AA7" s="125">
        <v>24.708446943785475</v>
      </c>
      <c r="AB7" s="98">
        <v>823.46655562179899</v>
      </c>
      <c r="AC7" s="125">
        <v>22.645688421648948</v>
      </c>
      <c r="AD7" s="98">
        <v>1279.4791655997635</v>
      </c>
      <c r="AE7" s="125">
        <v>26.808134898280759</v>
      </c>
      <c r="AF7" s="98">
        <v>1655.0933833207944</v>
      </c>
      <c r="AG7" s="125">
        <v>33.172952564768963</v>
      </c>
      <c r="AH7" s="98">
        <v>1710.2922102612233</v>
      </c>
      <c r="AI7" s="125">
        <v>38.792485089313942</v>
      </c>
      <c r="AJ7" s="98">
        <v>1912.841864228194</v>
      </c>
      <c r="AK7" s="125">
        <v>50.457108110315424</v>
      </c>
      <c r="AL7" s="98">
        <v>1861.9426118276929</v>
      </c>
      <c r="AM7" s="125">
        <v>55.687492562678692</v>
      </c>
      <c r="AN7" s="98">
        <v>1864.0599096386013</v>
      </c>
      <c r="AO7" s="125">
        <v>48.205651129905611</v>
      </c>
      <c r="AP7" s="126">
        <v>2053.1144977168678</v>
      </c>
      <c r="AQ7" s="126">
        <v>75.200639633991003</v>
      </c>
      <c r="AR7" s="127">
        <v>2391.6815144448096</v>
      </c>
      <c r="AS7" s="127">
        <v>82.599961884549984</v>
      </c>
      <c r="AT7" s="128" t="s">
        <v>27</v>
      </c>
      <c r="AU7" s="128" t="s">
        <v>27</v>
      </c>
      <c r="AV7" s="127">
        <v>2895.6318003886004</v>
      </c>
      <c r="AW7" s="127">
        <v>129.22274653212</v>
      </c>
      <c r="AX7" s="127">
        <v>3026.8463166736401</v>
      </c>
      <c r="AY7" s="127">
        <v>158.63795214581501</v>
      </c>
      <c r="AZ7" s="127">
        <v>3319.323515</v>
      </c>
      <c r="BA7" s="127">
        <v>191.89779899999999</v>
      </c>
    </row>
    <row r="8" spans="1:53" ht="12.75" customHeight="1">
      <c r="A8" s="75" t="s">
        <v>76</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129"/>
    </row>
    <row r="9" spans="1:53" ht="12.75" customHeight="1">
      <c r="A9" s="76" t="s">
        <v>77</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row>
    <row r="10" spans="1:53" ht="12.75" customHeight="1">
      <c r="A10" s="76" t="s">
        <v>78</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row>
    <row r="11" spans="1:53" ht="12.75" customHeight="1">
      <c r="A11" s="76" t="s">
        <v>33</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row>
    <row r="12" spans="1:53">
      <c r="AP12" s="130"/>
    </row>
    <row r="13" spans="1:53" ht="12.75" customHeight="1">
      <c r="A13" s="83"/>
      <c r="B13" s="34"/>
      <c r="C13" s="34"/>
      <c r="D13" s="83"/>
      <c r="E13" s="83"/>
      <c r="F13" s="83"/>
      <c r="G13" s="83"/>
      <c r="H13" s="83"/>
      <c r="I13" s="83"/>
      <c r="J13" s="83"/>
      <c r="K13" s="83"/>
      <c r="L13" s="83"/>
      <c r="M13" s="83"/>
      <c r="N13" s="83"/>
      <c r="O13" s="83"/>
      <c r="P13" s="83"/>
    </row>
    <row r="14" spans="1:53" ht="14.1">
      <c r="B14" s="34"/>
      <c r="C14" s="34"/>
    </row>
    <row r="15" spans="1:53" ht="14.1">
      <c r="B15" s="34"/>
      <c r="C15" s="34"/>
    </row>
    <row r="16" spans="1:53" ht="14.1">
      <c r="B16" s="33"/>
    </row>
    <row r="34" spans="34:34">
      <c r="AH34" s="110"/>
    </row>
    <row r="35" spans="34:34">
      <c r="AH35" s="131"/>
    </row>
    <row r="36" spans="34:34">
      <c r="AH36" s="110"/>
    </row>
    <row r="37" spans="34:34">
      <c r="AH37" s="131"/>
    </row>
    <row r="38" spans="34:34">
      <c r="AH38" s="110"/>
    </row>
    <row r="39" spans="34:34">
      <c r="AH39" s="131"/>
    </row>
    <row r="40" spans="34:34">
      <c r="AH40" s="110"/>
    </row>
    <row r="41" spans="34:34">
      <c r="AH41" s="131"/>
    </row>
    <row r="53" spans="18:19">
      <c r="R53" s="131"/>
      <c r="S53" s="131"/>
    </row>
    <row r="55" spans="18:19">
      <c r="R55" s="132"/>
      <c r="S55" s="132"/>
    </row>
    <row r="56" spans="18:19">
      <c r="R56" s="132"/>
      <c r="S56" s="132"/>
    </row>
    <row r="57" spans="18:19">
      <c r="R57" s="132"/>
      <c r="S57" s="132"/>
    </row>
    <row r="58" spans="18:19">
      <c r="R58" s="132"/>
      <c r="S58" s="132"/>
    </row>
    <row r="59" spans="18:19">
      <c r="R59" s="132"/>
      <c r="S59" s="132"/>
    </row>
    <row r="60" spans="18:19">
      <c r="R60" s="132"/>
      <c r="S60" s="132"/>
    </row>
    <row r="61" spans="18:19">
      <c r="R61" s="132"/>
      <c r="S61" s="132"/>
    </row>
    <row r="62" spans="18:19">
      <c r="R62" s="132"/>
      <c r="S62" s="132"/>
    </row>
    <row r="63" spans="18:19">
      <c r="R63" s="132"/>
      <c r="S63" s="13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A82B-7CD1-45AB-899E-70D5A766CC52}">
  <dimension ref="A1:I23"/>
  <sheetViews>
    <sheetView workbookViewId="0">
      <selection activeCell="D19" sqref="D19"/>
    </sheetView>
  </sheetViews>
  <sheetFormatPr defaultColWidth="11.42578125" defaultRowHeight="12.95"/>
  <cols>
    <col min="1" max="1" width="17.28515625" style="3" customWidth="1"/>
    <col min="2" max="2" width="17.7109375" style="3" bestFit="1" customWidth="1"/>
    <col min="3" max="3" width="13.7109375" style="3" customWidth="1"/>
    <col min="4" max="16384" width="11.42578125" style="3"/>
  </cols>
  <sheetData>
    <row r="1" spans="1:5" s="84" customFormat="1" ht="37.5" customHeight="1">
      <c r="A1" s="52" t="s">
        <v>79</v>
      </c>
      <c r="B1" s="100"/>
      <c r="C1" s="133"/>
    </row>
    <row r="2" spans="1:5" ht="14.1">
      <c r="A2" s="103" t="s">
        <v>80</v>
      </c>
      <c r="B2" s="134" t="s">
        <v>81</v>
      </c>
      <c r="C2" s="23"/>
    </row>
    <row r="3" spans="1:5" ht="14.1">
      <c r="A3" s="105"/>
      <c r="B3" s="135" t="s">
        <v>37</v>
      </c>
      <c r="C3" s="135" t="s">
        <v>25</v>
      </c>
    </row>
    <row r="4" spans="1:5" ht="14.1">
      <c r="A4" s="90" t="s">
        <v>26</v>
      </c>
      <c r="B4" s="136">
        <v>100</v>
      </c>
      <c r="C4" s="137"/>
    </row>
    <row r="5" spans="1:5" ht="14.1">
      <c r="A5" s="111" t="s">
        <v>82</v>
      </c>
      <c r="B5" s="138">
        <v>6.81</v>
      </c>
      <c r="C5" s="139">
        <v>0.40379999999999999</v>
      </c>
    </row>
    <row r="6" spans="1:5" ht="14.1">
      <c r="A6" s="111" t="s">
        <v>83</v>
      </c>
      <c r="B6" s="138">
        <v>26.43</v>
      </c>
      <c r="C6" s="139">
        <v>0.67669999999999997</v>
      </c>
      <c r="E6" s="140"/>
    </row>
    <row r="7" spans="1:5" ht="14.1">
      <c r="A7" s="111" t="s">
        <v>84</v>
      </c>
      <c r="B7" s="138">
        <v>14.62</v>
      </c>
      <c r="C7" s="139">
        <v>0.50849999999999995</v>
      </c>
      <c r="E7" s="140"/>
    </row>
    <row r="8" spans="1:5" ht="14.1">
      <c r="A8" s="111" t="s">
        <v>85</v>
      </c>
      <c r="B8" s="138">
        <v>8.36</v>
      </c>
      <c r="C8" s="139">
        <v>0.33639999999999998</v>
      </c>
      <c r="E8" s="140"/>
    </row>
    <row r="9" spans="1:5" ht="14.1">
      <c r="A9" s="111" t="s">
        <v>86</v>
      </c>
      <c r="B9" s="138">
        <v>5.54</v>
      </c>
      <c r="C9" s="139">
        <v>0.29160000000000003</v>
      </c>
      <c r="E9" s="140"/>
    </row>
    <row r="10" spans="1:5" ht="14.1">
      <c r="A10" s="111" t="s">
        <v>87</v>
      </c>
      <c r="B10" s="138">
        <v>3.78</v>
      </c>
      <c r="C10" s="139">
        <v>0.23319999999999999</v>
      </c>
      <c r="E10" s="140"/>
    </row>
    <row r="11" spans="1:5" ht="14.1">
      <c r="A11" s="111" t="s">
        <v>88</v>
      </c>
      <c r="B11" s="138">
        <v>3.27</v>
      </c>
      <c r="C11" s="139">
        <v>0.25009999999999999</v>
      </c>
      <c r="E11" s="140"/>
    </row>
    <row r="12" spans="1:5" ht="14.1">
      <c r="A12" s="111" t="s">
        <v>89</v>
      </c>
      <c r="B12" s="138">
        <v>2.61</v>
      </c>
      <c r="C12" s="139">
        <v>0.2024</v>
      </c>
      <c r="E12" s="140"/>
    </row>
    <row r="13" spans="1:5" ht="14.1">
      <c r="A13" s="111" t="s">
        <v>90</v>
      </c>
      <c r="B13" s="138">
        <v>2.66</v>
      </c>
      <c r="C13" s="139">
        <v>0.27489999999999998</v>
      </c>
    </row>
    <row r="14" spans="1:5" ht="14.1">
      <c r="A14" s="111" t="s">
        <v>91</v>
      </c>
      <c r="B14" s="138">
        <v>1.87</v>
      </c>
      <c r="C14" s="139">
        <v>0.1512</v>
      </c>
      <c r="E14" s="140"/>
    </row>
    <row r="15" spans="1:5" ht="14.1">
      <c r="A15" s="111" t="s">
        <v>92</v>
      </c>
      <c r="B15" s="138">
        <v>2.27</v>
      </c>
      <c r="C15" s="139">
        <v>0.1895</v>
      </c>
      <c r="E15" s="140"/>
    </row>
    <row r="16" spans="1:5" ht="14.1">
      <c r="A16" s="111" t="s">
        <v>93</v>
      </c>
      <c r="B16" s="141">
        <v>21.78</v>
      </c>
      <c r="C16" s="142">
        <v>0.62450000000000006</v>
      </c>
      <c r="E16" s="140"/>
    </row>
    <row r="17" spans="1:9" ht="27.95">
      <c r="A17" s="23" t="s">
        <v>94</v>
      </c>
      <c r="B17" s="102"/>
      <c r="C17" s="102"/>
      <c r="E17" s="140"/>
    </row>
    <row r="18" spans="1:9" ht="27.95">
      <c r="A18" s="76" t="s">
        <v>78</v>
      </c>
      <c r="B18" s="102"/>
      <c r="C18" s="102"/>
      <c r="E18" s="140"/>
    </row>
    <row r="19" spans="1:9" ht="25.5" customHeight="1">
      <c r="A19" s="76" t="s">
        <v>70</v>
      </c>
      <c r="B19" s="102"/>
      <c r="C19" s="102"/>
    </row>
    <row r="21" spans="1:9" ht="12.75" customHeight="1">
      <c r="A21" s="115"/>
      <c r="B21" s="115"/>
      <c r="C21" s="115"/>
      <c r="D21" s="115"/>
      <c r="E21" s="115"/>
      <c r="F21" s="115"/>
      <c r="G21" s="115"/>
      <c r="H21" s="50"/>
      <c r="I21" s="50"/>
    </row>
    <row r="22" spans="1:9" ht="12.75" customHeight="1">
      <c r="A22" s="116"/>
      <c r="B22" s="116"/>
      <c r="C22" s="116"/>
      <c r="D22" s="116"/>
      <c r="E22" s="116"/>
      <c r="F22" s="116"/>
      <c r="G22" s="116"/>
      <c r="H22" s="50"/>
      <c r="I22" s="50"/>
    </row>
    <row r="23" spans="1:9" ht="13.5" customHeight="1">
      <c r="A23" s="83"/>
      <c r="B23" s="83"/>
      <c r="C23" s="83"/>
      <c r="D23" s="83"/>
      <c r="E23" s="83"/>
      <c r="F23" s="83"/>
      <c r="G23" s="83"/>
      <c r="H23" s="50"/>
      <c r="I23" s="50"/>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BB7FC-7B56-4BC0-AF65-7D43F8D5862C}">
  <dimension ref="A1:L17"/>
  <sheetViews>
    <sheetView workbookViewId="0">
      <selection activeCell="E10" sqref="E10"/>
    </sheetView>
  </sheetViews>
  <sheetFormatPr defaultColWidth="11.42578125" defaultRowHeight="12.95"/>
  <cols>
    <col min="1" max="1" width="39.140625" style="3" customWidth="1"/>
    <col min="2" max="3" width="13.85546875" style="3" customWidth="1"/>
    <col min="4" max="10" width="11.42578125" style="3"/>
    <col min="11" max="11" width="10.140625" style="3" bestFit="1" customWidth="1"/>
    <col min="12" max="12" width="16.140625" style="3" customWidth="1"/>
    <col min="13" max="16384" width="11.42578125" style="3"/>
  </cols>
  <sheetData>
    <row r="1" spans="1:12" ht="38.25" customHeight="1">
      <c r="A1" s="52" t="s">
        <v>95</v>
      </c>
      <c r="B1" s="52"/>
      <c r="C1" s="117"/>
      <c r="D1" s="84"/>
    </row>
    <row r="2" spans="1:12" ht="14.1">
      <c r="A2" s="103" t="s">
        <v>96</v>
      </c>
      <c r="B2" s="143" t="s">
        <v>97</v>
      </c>
      <c r="C2" s="144" t="s">
        <v>98</v>
      </c>
    </row>
    <row r="3" spans="1:12" ht="14.1">
      <c r="A3" s="10" t="s">
        <v>99</v>
      </c>
      <c r="B3" s="36">
        <v>36454840.082999997</v>
      </c>
      <c r="C3" s="145">
        <v>49678033</v>
      </c>
      <c r="G3" s="25"/>
      <c r="H3" s="25"/>
    </row>
    <row r="4" spans="1:12" ht="14.1">
      <c r="A4" s="3" t="s">
        <v>100</v>
      </c>
      <c r="B4" s="35">
        <v>16935231</v>
      </c>
      <c r="C4" s="94">
        <v>35934242</v>
      </c>
      <c r="D4" s="25"/>
      <c r="E4" s="25"/>
      <c r="G4" s="25"/>
      <c r="H4" s="25"/>
    </row>
    <row r="5" spans="1:12" ht="14.1">
      <c r="A5" s="131" t="s">
        <v>101</v>
      </c>
      <c r="B5" s="146"/>
      <c r="C5" s="94"/>
      <c r="D5" s="25"/>
      <c r="E5" s="25"/>
      <c r="L5" s="25"/>
    </row>
    <row r="6" spans="1:12" ht="14.1">
      <c r="A6" s="131" t="s">
        <v>102</v>
      </c>
      <c r="B6" s="35">
        <v>11345012</v>
      </c>
      <c r="C6" s="94">
        <v>20940252</v>
      </c>
      <c r="D6" s="25"/>
      <c r="E6" s="25"/>
      <c r="G6" s="25"/>
      <c r="H6" s="25"/>
      <c r="L6" s="25"/>
    </row>
    <row r="7" spans="1:12" ht="14.1">
      <c r="A7" s="131" t="s">
        <v>103</v>
      </c>
      <c r="B7" s="35">
        <v>5590219</v>
      </c>
      <c r="C7" s="94">
        <v>14993990</v>
      </c>
      <c r="D7" s="25"/>
      <c r="E7" s="25"/>
      <c r="G7" s="25"/>
      <c r="H7" s="25"/>
      <c r="L7" s="25"/>
    </row>
    <row r="8" spans="1:12" ht="14.1">
      <c r="A8" s="131" t="s">
        <v>104</v>
      </c>
      <c r="B8" s="146" t="s">
        <v>105</v>
      </c>
      <c r="C8" s="94"/>
      <c r="D8" s="25"/>
      <c r="E8" s="25"/>
      <c r="L8" s="25"/>
    </row>
    <row r="9" spans="1:12" ht="14.1">
      <c r="A9" s="131" t="s">
        <v>106</v>
      </c>
      <c r="B9" s="35">
        <v>5560171</v>
      </c>
      <c r="C9" s="94">
        <v>7397405</v>
      </c>
      <c r="D9" s="25"/>
      <c r="G9" s="25"/>
      <c r="H9" s="25"/>
      <c r="L9" s="25"/>
    </row>
    <row r="10" spans="1:12" ht="14.1">
      <c r="A10" s="131" t="s">
        <v>107</v>
      </c>
      <c r="B10" s="35">
        <v>11375060</v>
      </c>
      <c r="C10" s="94">
        <v>28536838</v>
      </c>
      <c r="D10" s="25"/>
      <c r="G10" s="25"/>
      <c r="H10" s="25"/>
      <c r="K10" s="25"/>
      <c r="L10" s="25"/>
    </row>
    <row r="11" spans="1:12" ht="14.1">
      <c r="A11" s="3" t="s">
        <v>108</v>
      </c>
      <c r="B11" s="146">
        <v>6548138</v>
      </c>
      <c r="C11" s="94">
        <v>1610847</v>
      </c>
      <c r="D11" s="25"/>
      <c r="E11" s="25"/>
      <c r="G11" s="25"/>
      <c r="H11" s="25"/>
      <c r="K11" s="25"/>
      <c r="L11" s="25"/>
    </row>
    <row r="12" spans="1:12" ht="14.1">
      <c r="A12" s="87" t="s">
        <v>109</v>
      </c>
      <c r="B12" s="147">
        <v>12971471</v>
      </c>
      <c r="C12" s="48">
        <v>12132944</v>
      </c>
      <c r="D12" s="25"/>
      <c r="G12" s="25"/>
      <c r="H12" s="25"/>
      <c r="K12" s="25"/>
      <c r="L12" s="25"/>
    </row>
    <row r="13" spans="1:12" ht="25.5" customHeight="1">
      <c r="A13" s="23" t="s">
        <v>110</v>
      </c>
      <c r="B13" s="76"/>
      <c r="C13" s="76"/>
      <c r="K13" s="25"/>
      <c r="L13" s="25"/>
    </row>
    <row r="14" spans="1:12" ht="12.75" customHeight="1">
      <c r="A14" s="76" t="s">
        <v>13</v>
      </c>
      <c r="B14" s="76"/>
      <c r="C14" s="76"/>
      <c r="K14" s="25"/>
      <c r="L14" s="25"/>
    </row>
    <row r="15" spans="1:12" ht="25.5" customHeight="1">
      <c r="A15" s="76" t="s">
        <v>14</v>
      </c>
      <c r="B15" s="76"/>
      <c r="C15" s="76"/>
      <c r="L15" s="25"/>
    </row>
    <row r="17" spans="1:9" ht="12.75" customHeight="1">
      <c r="A17" s="83"/>
      <c r="B17" s="83"/>
      <c r="C17" s="83"/>
      <c r="D17" s="50"/>
      <c r="E17" s="50"/>
      <c r="F17" s="50"/>
      <c r="G17" s="50"/>
      <c r="H17" s="50"/>
      <c r="I17"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4E98-5FFE-45C6-8070-A6714C91D2F8}">
  <dimension ref="A1:BC19"/>
  <sheetViews>
    <sheetView workbookViewId="0">
      <selection activeCell="F16" sqref="F16"/>
    </sheetView>
  </sheetViews>
  <sheetFormatPr defaultColWidth="11.42578125" defaultRowHeight="12.95"/>
  <cols>
    <col min="1" max="1" width="35" style="3" customWidth="1"/>
    <col min="2" max="53" width="8.7109375" style="3" customWidth="1"/>
    <col min="54" max="16384" width="11.42578125" style="3"/>
  </cols>
  <sheetData>
    <row r="1" spans="1:55" ht="14.1">
      <c r="A1" s="52" t="s">
        <v>111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row>
    <row r="2" spans="1:55" ht="14.1">
      <c r="A2" s="10" t="s">
        <v>112</v>
      </c>
      <c r="B2" s="23">
        <v>1991</v>
      </c>
      <c r="C2" s="23"/>
      <c r="D2" s="23">
        <v>1992</v>
      </c>
      <c r="E2" s="23"/>
      <c r="F2" s="23">
        <v>1993</v>
      </c>
      <c r="G2" s="23"/>
      <c r="H2" s="23">
        <v>1994</v>
      </c>
      <c r="I2" s="23"/>
      <c r="J2" s="23">
        <v>1995</v>
      </c>
      <c r="K2" s="23"/>
      <c r="L2" s="23">
        <v>1996</v>
      </c>
      <c r="M2" s="23"/>
      <c r="N2" s="23">
        <v>1997</v>
      </c>
      <c r="O2" s="23"/>
      <c r="P2" s="23">
        <v>1998</v>
      </c>
      <c r="Q2" s="23"/>
      <c r="R2" s="23">
        <v>1999</v>
      </c>
      <c r="S2" s="23"/>
      <c r="T2" s="23">
        <v>2000</v>
      </c>
      <c r="U2" s="23"/>
      <c r="V2" s="23">
        <v>2001</v>
      </c>
      <c r="W2" s="23"/>
      <c r="X2" s="23">
        <v>2002</v>
      </c>
      <c r="Y2" s="23"/>
      <c r="Z2" s="23">
        <v>2003</v>
      </c>
      <c r="AA2" s="23"/>
      <c r="AB2" s="23">
        <v>2004</v>
      </c>
      <c r="AC2" s="23"/>
      <c r="AD2" s="23">
        <v>2005</v>
      </c>
      <c r="AE2" s="23"/>
      <c r="AF2" s="23">
        <v>2006</v>
      </c>
      <c r="AG2" s="23"/>
      <c r="AH2" s="23">
        <v>2007</v>
      </c>
      <c r="AI2" s="23"/>
      <c r="AJ2" s="23">
        <v>2008</v>
      </c>
      <c r="AK2" s="23"/>
      <c r="AL2" s="23">
        <v>2009</v>
      </c>
      <c r="AM2" s="101"/>
      <c r="AN2" s="23">
        <v>2010</v>
      </c>
      <c r="AO2" s="101"/>
      <c r="AP2" s="23">
        <v>2011</v>
      </c>
      <c r="AQ2" s="101"/>
      <c r="AR2" s="23">
        <v>2012</v>
      </c>
      <c r="AS2" s="101"/>
      <c r="AT2" s="23">
        <v>2013</v>
      </c>
      <c r="AU2" s="101"/>
      <c r="AV2" s="23">
        <v>2014</v>
      </c>
      <c r="AW2" s="101"/>
      <c r="AX2" s="23">
        <v>2015</v>
      </c>
      <c r="AY2" s="101"/>
      <c r="AZ2" s="23">
        <v>2016</v>
      </c>
      <c r="BA2" s="101"/>
      <c r="BB2" s="23">
        <v>2017</v>
      </c>
      <c r="BC2" s="101"/>
    </row>
    <row r="3" spans="1:55" ht="14.1">
      <c r="A3" s="105"/>
      <c r="B3" s="135" t="s">
        <v>37</v>
      </c>
      <c r="C3" s="135" t="s">
        <v>25</v>
      </c>
      <c r="D3" s="135" t="s">
        <v>37</v>
      </c>
      <c r="E3" s="135" t="s">
        <v>25</v>
      </c>
      <c r="F3" s="135" t="s">
        <v>37</v>
      </c>
      <c r="G3" s="135" t="s">
        <v>25</v>
      </c>
      <c r="H3" s="135" t="s">
        <v>37</v>
      </c>
      <c r="I3" s="135" t="s">
        <v>25</v>
      </c>
      <c r="J3" s="135" t="s">
        <v>37</v>
      </c>
      <c r="K3" s="135" t="s">
        <v>25</v>
      </c>
      <c r="L3" s="135" t="s">
        <v>37</v>
      </c>
      <c r="M3" s="135" t="s">
        <v>25</v>
      </c>
      <c r="N3" s="135" t="s">
        <v>37</v>
      </c>
      <c r="O3" s="135" t="s">
        <v>25</v>
      </c>
      <c r="P3" s="135" t="s">
        <v>37</v>
      </c>
      <c r="Q3" s="135" t="s">
        <v>25</v>
      </c>
      <c r="R3" s="135" t="s">
        <v>37</v>
      </c>
      <c r="S3" s="135" t="s">
        <v>25</v>
      </c>
      <c r="T3" s="135" t="s">
        <v>37</v>
      </c>
      <c r="U3" s="135" t="s">
        <v>25</v>
      </c>
      <c r="V3" s="135" t="s">
        <v>37</v>
      </c>
      <c r="W3" s="135" t="s">
        <v>25</v>
      </c>
      <c r="X3" s="135" t="s">
        <v>37</v>
      </c>
      <c r="Y3" s="135" t="s">
        <v>25</v>
      </c>
      <c r="Z3" s="135" t="s">
        <v>37</v>
      </c>
      <c r="AA3" s="135" t="s">
        <v>25</v>
      </c>
      <c r="AB3" s="135" t="s">
        <v>37</v>
      </c>
      <c r="AC3" s="135" t="s">
        <v>25</v>
      </c>
      <c r="AD3" s="135" t="s">
        <v>37</v>
      </c>
      <c r="AE3" s="135" t="s">
        <v>25</v>
      </c>
      <c r="AF3" s="135" t="s">
        <v>37</v>
      </c>
      <c r="AG3" s="135" t="s">
        <v>25</v>
      </c>
      <c r="AH3" s="135" t="s">
        <v>37</v>
      </c>
      <c r="AI3" s="135" t="s">
        <v>25</v>
      </c>
      <c r="AJ3" s="135" t="s">
        <v>37</v>
      </c>
      <c r="AK3" s="135" t="s">
        <v>25</v>
      </c>
      <c r="AL3" s="135" t="s">
        <v>37</v>
      </c>
      <c r="AM3" s="135" t="s">
        <v>25</v>
      </c>
      <c r="AN3" s="135" t="s">
        <v>37</v>
      </c>
      <c r="AO3" s="135" t="s">
        <v>25</v>
      </c>
      <c r="AP3" s="135" t="s">
        <v>37</v>
      </c>
      <c r="AQ3" s="135" t="s">
        <v>25</v>
      </c>
      <c r="AR3" s="135" t="s">
        <v>37</v>
      </c>
      <c r="AS3" s="135" t="s">
        <v>25</v>
      </c>
      <c r="AT3" s="135" t="s">
        <v>37</v>
      </c>
      <c r="AU3" s="135" t="s">
        <v>25</v>
      </c>
      <c r="AV3" s="135" t="s">
        <v>37</v>
      </c>
      <c r="AW3" s="135" t="s">
        <v>25</v>
      </c>
      <c r="AX3" s="135" t="s">
        <v>37</v>
      </c>
      <c r="AY3" s="135" t="s">
        <v>25</v>
      </c>
      <c r="AZ3" s="135" t="s">
        <v>37</v>
      </c>
      <c r="BA3" s="135" t="s">
        <v>25</v>
      </c>
      <c r="BB3" s="135" t="s">
        <v>37</v>
      </c>
      <c r="BC3" s="135" t="s">
        <v>25</v>
      </c>
    </row>
    <row r="4" spans="1:55" ht="14.1">
      <c r="A4" s="90" t="s">
        <v>113</v>
      </c>
      <c r="B4" s="153">
        <v>40.700000000000003</v>
      </c>
      <c r="C4" s="148">
        <v>1</v>
      </c>
      <c r="D4" s="153">
        <v>41</v>
      </c>
      <c r="E4" s="148">
        <v>0.9</v>
      </c>
      <c r="F4" s="153">
        <v>40.799999999999997</v>
      </c>
      <c r="G4" s="148">
        <v>0.9</v>
      </c>
      <c r="H4" s="153">
        <v>40.299999999999997</v>
      </c>
      <c r="I4" s="148">
        <v>0.8</v>
      </c>
      <c r="J4" s="153">
        <v>39.1</v>
      </c>
      <c r="K4" s="148">
        <v>0.7</v>
      </c>
      <c r="L4" s="153">
        <v>37.799999999999997</v>
      </c>
      <c r="M4" s="148">
        <v>0.8</v>
      </c>
      <c r="N4" s="153">
        <v>37.6</v>
      </c>
      <c r="O4" s="148">
        <v>0.8</v>
      </c>
      <c r="P4" s="153">
        <v>37</v>
      </c>
      <c r="Q4" s="148">
        <v>0.8</v>
      </c>
      <c r="R4" s="153">
        <v>35.799999999999997</v>
      </c>
      <c r="S4" s="148">
        <v>0.8</v>
      </c>
      <c r="T4" s="153">
        <v>35.9</v>
      </c>
      <c r="U4" s="148">
        <v>0.8</v>
      </c>
      <c r="V4" s="153">
        <v>36</v>
      </c>
      <c r="W4" s="148">
        <v>0.7</v>
      </c>
      <c r="X4" s="153">
        <v>36.1</v>
      </c>
      <c r="Y4" s="148">
        <v>0.6</v>
      </c>
      <c r="Z4" s="153">
        <v>36.1</v>
      </c>
      <c r="AA4" s="148">
        <v>0.7</v>
      </c>
      <c r="AB4" s="153">
        <v>36.6</v>
      </c>
      <c r="AC4" s="148">
        <v>0.6</v>
      </c>
      <c r="AD4" s="153">
        <v>36.1</v>
      </c>
      <c r="AE4" s="148">
        <v>0.7</v>
      </c>
      <c r="AF4" s="153">
        <v>34.9</v>
      </c>
      <c r="AG4" s="148">
        <v>0.7</v>
      </c>
      <c r="AH4" s="153">
        <v>35.299999999999997</v>
      </c>
      <c r="AI4" s="148">
        <v>0.7</v>
      </c>
      <c r="AJ4" s="153">
        <v>34.200000000000003</v>
      </c>
      <c r="AK4" s="148">
        <v>0.7</v>
      </c>
      <c r="AL4" s="153">
        <v>32.5</v>
      </c>
      <c r="AM4" s="148">
        <v>0.7</v>
      </c>
      <c r="AN4" s="153">
        <v>31.565799999999999</v>
      </c>
      <c r="AO4" s="153">
        <v>0.67710000000000004</v>
      </c>
      <c r="AP4" s="153">
        <v>29.8124</v>
      </c>
      <c r="AQ4" s="153">
        <v>0.75560000000000005</v>
      </c>
      <c r="AR4" s="153">
        <v>29.432700000000001</v>
      </c>
      <c r="AS4" s="153">
        <v>0.71019999999999994</v>
      </c>
      <c r="AT4" s="153">
        <v>27.955400000000001</v>
      </c>
      <c r="AU4" s="153">
        <v>0.59289999999999998</v>
      </c>
      <c r="AV4" s="149" t="s">
        <v>27</v>
      </c>
      <c r="AW4" s="149" t="s">
        <v>27</v>
      </c>
      <c r="AX4" s="149">
        <v>23.35</v>
      </c>
      <c r="AY4" s="149">
        <v>0.71</v>
      </c>
      <c r="AZ4" s="149">
        <v>22.32</v>
      </c>
      <c r="BA4" s="149">
        <v>0.64</v>
      </c>
      <c r="BB4" s="149">
        <v>24.11</v>
      </c>
      <c r="BC4" s="149">
        <v>0.71</v>
      </c>
    </row>
    <row r="5" spans="1:55" ht="30">
      <c r="A5" s="90" t="s">
        <v>114</v>
      </c>
      <c r="B5" s="153">
        <v>44.8</v>
      </c>
      <c r="C5" s="148">
        <v>0.8</v>
      </c>
      <c r="D5" s="153">
        <v>45</v>
      </c>
      <c r="E5" s="148">
        <v>0.8</v>
      </c>
      <c r="F5" s="153">
        <v>45.3</v>
      </c>
      <c r="G5" s="148">
        <v>0.8</v>
      </c>
      <c r="H5" s="153">
        <v>45.2</v>
      </c>
      <c r="I5" s="148">
        <v>0.8</v>
      </c>
      <c r="J5" s="153">
        <v>44.3</v>
      </c>
      <c r="K5" s="148">
        <v>0.7</v>
      </c>
      <c r="L5" s="153">
        <v>38.6</v>
      </c>
      <c r="M5" s="148">
        <v>0.7</v>
      </c>
      <c r="N5" s="153">
        <v>35.799999999999997</v>
      </c>
      <c r="O5" s="148">
        <v>0.8</v>
      </c>
      <c r="P5" s="153">
        <v>33.9</v>
      </c>
      <c r="Q5" s="148">
        <v>0.8</v>
      </c>
      <c r="R5" s="153">
        <v>33.200000000000003</v>
      </c>
      <c r="S5" s="148">
        <v>1</v>
      </c>
      <c r="T5" s="153">
        <v>33.5</v>
      </c>
      <c r="U5" s="148">
        <v>1</v>
      </c>
      <c r="V5" s="153">
        <v>34.5</v>
      </c>
      <c r="W5" s="148">
        <v>0.7</v>
      </c>
      <c r="X5" s="153">
        <v>37.5</v>
      </c>
      <c r="Y5" s="148">
        <v>0.7</v>
      </c>
      <c r="Z5" s="153">
        <v>34.299999999999997</v>
      </c>
      <c r="AA5" s="148">
        <v>0.8</v>
      </c>
      <c r="AB5" s="153">
        <v>33.700000000000003</v>
      </c>
      <c r="AC5" s="148">
        <v>0.8</v>
      </c>
      <c r="AD5" s="153">
        <v>34.6</v>
      </c>
      <c r="AE5" s="148">
        <v>0.8</v>
      </c>
      <c r="AF5" s="153">
        <v>32.5</v>
      </c>
      <c r="AG5" s="148">
        <v>0.9</v>
      </c>
      <c r="AH5" s="153">
        <v>31.5</v>
      </c>
      <c r="AI5" s="148">
        <v>0.8</v>
      </c>
      <c r="AJ5" s="153">
        <v>29.5</v>
      </c>
      <c r="AK5" s="148">
        <v>0.8</v>
      </c>
      <c r="AL5" s="153">
        <v>27.8</v>
      </c>
      <c r="AM5" s="148">
        <v>0.7</v>
      </c>
      <c r="AN5" s="153">
        <v>26.503799999999998</v>
      </c>
      <c r="AO5" s="153">
        <v>0.76600000000000001</v>
      </c>
      <c r="AP5" s="153">
        <v>26.397900000000003</v>
      </c>
      <c r="AQ5" s="153">
        <v>0.76070000000000004</v>
      </c>
      <c r="AR5" s="153">
        <v>25.432600000000001</v>
      </c>
      <c r="AS5" s="153">
        <v>0.78029999999999999</v>
      </c>
      <c r="AT5" s="153">
        <v>25.386999999999997</v>
      </c>
      <c r="AU5" s="153">
        <v>0.7046</v>
      </c>
      <c r="AV5" s="149" t="s">
        <v>27</v>
      </c>
      <c r="AW5" s="149" t="s">
        <v>27</v>
      </c>
      <c r="AX5" s="149">
        <v>31.74</v>
      </c>
      <c r="AY5" s="149">
        <v>0.76</v>
      </c>
      <c r="AZ5" s="149">
        <v>26.97</v>
      </c>
      <c r="BA5" s="149">
        <v>0.72</v>
      </c>
      <c r="BB5" s="149">
        <v>29.07</v>
      </c>
      <c r="BC5" s="149">
        <v>0.71</v>
      </c>
    </row>
    <row r="6" spans="1:55" ht="27.95">
      <c r="A6" s="90" t="s">
        <v>115</v>
      </c>
      <c r="B6" s="153">
        <v>6.3</v>
      </c>
      <c r="C6" s="148">
        <v>0.4</v>
      </c>
      <c r="D6" s="153">
        <v>5.9</v>
      </c>
      <c r="E6" s="148">
        <v>0.3</v>
      </c>
      <c r="F6" s="153">
        <v>7.7</v>
      </c>
      <c r="G6" s="148">
        <v>0.4</v>
      </c>
      <c r="H6" s="153">
        <v>9.1</v>
      </c>
      <c r="I6" s="148">
        <v>0.5</v>
      </c>
      <c r="J6" s="153">
        <v>10.9</v>
      </c>
      <c r="K6" s="148">
        <v>0.5</v>
      </c>
      <c r="L6" s="153">
        <v>13.8</v>
      </c>
      <c r="M6" s="148">
        <v>0.6</v>
      </c>
      <c r="N6" s="153">
        <v>16.600000000000001</v>
      </c>
      <c r="O6" s="148">
        <v>0.7</v>
      </c>
      <c r="P6" s="153">
        <v>18.600000000000001</v>
      </c>
      <c r="Q6" s="148">
        <v>0.8</v>
      </c>
      <c r="R6" s="153">
        <v>20.5</v>
      </c>
      <c r="S6" s="148">
        <v>0.9</v>
      </c>
      <c r="T6" s="153">
        <v>20.399999999999999</v>
      </c>
      <c r="U6" s="148">
        <v>0.9</v>
      </c>
      <c r="V6" s="153">
        <v>18</v>
      </c>
      <c r="W6" s="148">
        <v>0.7</v>
      </c>
      <c r="X6" s="153">
        <v>15.5</v>
      </c>
      <c r="Y6" s="148">
        <v>0.6</v>
      </c>
      <c r="Z6" s="153">
        <v>14.8</v>
      </c>
      <c r="AA6" s="148">
        <v>0.7</v>
      </c>
      <c r="AB6" s="153">
        <v>15.6</v>
      </c>
      <c r="AC6" s="148">
        <v>0.8</v>
      </c>
      <c r="AD6" s="153">
        <v>15.5</v>
      </c>
      <c r="AE6" s="148">
        <v>0.8</v>
      </c>
      <c r="AF6" s="153">
        <v>20.7</v>
      </c>
      <c r="AG6" s="148">
        <v>0.8</v>
      </c>
      <c r="AH6" s="153">
        <v>21.5</v>
      </c>
      <c r="AI6" s="148">
        <v>0.8</v>
      </c>
      <c r="AJ6" s="153">
        <v>23.2</v>
      </c>
      <c r="AK6" s="148">
        <v>0.8</v>
      </c>
      <c r="AL6" s="153">
        <v>28.5274</v>
      </c>
      <c r="AM6" s="148">
        <v>0.96</v>
      </c>
      <c r="AN6" s="153">
        <v>29.2471</v>
      </c>
      <c r="AO6" s="153">
        <v>0.97789999999999999</v>
      </c>
      <c r="AP6" s="153">
        <v>31.2683</v>
      </c>
      <c r="AQ6" s="153">
        <v>1.0197000000000001</v>
      </c>
      <c r="AR6" s="153">
        <v>32.280900000000003</v>
      </c>
      <c r="AS6" s="153">
        <v>0.99340000000000006</v>
      </c>
      <c r="AT6" s="153">
        <v>33.822499999999998</v>
      </c>
      <c r="AU6" s="153">
        <v>0.93209999999999993</v>
      </c>
      <c r="AV6" s="149" t="s">
        <v>27</v>
      </c>
      <c r="AW6" s="149" t="s">
        <v>27</v>
      </c>
      <c r="AX6" s="149">
        <v>36.299999999999997</v>
      </c>
      <c r="AY6" s="149">
        <v>0.98</v>
      </c>
      <c r="AZ6" s="149">
        <v>37.67</v>
      </c>
      <c r="BA6" s="149">
        <v>0.9</v>
      </c>
      <c r="BB6" s="149">
        <v>35.35</v>
      </c>
      <c r="BC6" s="149">
        <v>0.46</v>
      </c>
    </row>
    <row r="7" spans="1:55" ht="14.1">
      <c r="A7" s="90" t="s">
        <v>116</v>
      </c>
      <c r="B7" s="153">
        <v>8.9</v>
      </c>
      <c r="C7" s="148">
        <v>0.4</v>
      </c>
      <c r="D7" s="153">
        <v>9</v>
      </c>
      <c r="E7" s="148">
        <v>0.4</v>
      </c>
      <c r="F7" s="153">
        <v>9.4</v>
      </c>
      <c r="G7" s="148">
        <v>0.5</v>
      </c>
      <c r="H7" s="153">
        <v>9.9</v>
      </c>
      <c r="I7" s="148">
        <v>0.5</v>
      </c>
      <c r="J7" s="153">
        <v>10.1</v>
      </c>
      <c r="K7" s="148">
        <v>0.5</v>
      </c>
      <c r="L7" s="153">
        <v>9.5</v>
      </c>
      <c r="M7" s="148">
        <v>0.5</v>
      </c>
      <c r="N7" s="153">
        <v>9.4</v>
      </c>
      <c r="O7" s="148">
        <v>0.5</v>
      </c>
      <c r="P7" s="153">
        <v>9.6</v>
      </c>
      <c r="Q7" s="148">
        <v>0.5</v>
      </c>
      <c r="R7" s="153">
        <v>9.6999999999999993</v>
      </c>
      <c r="S7" s="148">
        <v>0.5</v>
      </c>
      <c r="T7" s="153">
        <v>9.9</v>
      </c>
      <c r="U7" s="148">
        <v>0.5</v>
      </c>
      <c r="V7" s="153">
        <v>10.6</v>
      </c>
      <c r="W7" s="148">
        <v>0.4</v>
      </c>
      <c r="X7" s="153">
        <v>10.7</v>
      </c>
      <c r="Y7" s="148">
        <v>0.4</v>
      </c>
      <c r="Z7" s="153">
        <v>11.6</v>
      </c>
      <c r="AA7" s="148">
        <v>0.5</v>
      </c>
      <c r="AB7" s="153">
        <v>11.3</v>
      </c>
      <c r="AC7" s="148">
        <v>0.5</v>
      </c>
      <c r="AD7" s="153">
        <v>11.8</v>
      </c>
      <c r="AE7" s="148">
        <v>0.5</v>
      </c>
      <c r="AF7" s="153">
        <v>11.9</v>
      </c>
      <c r="AG7" s="148">
        <v>0.5</v>
      </c>
      <c r="AH7" s="153">
        <v>11.9</v>
      </c>
      <c r="AI7" s="148">
        <v>0.5</v>
      </c>
      <c r="AJ7" s="153">
        <v>11.7</v>
      </c>
      <c r="AK7" s="148">
        <v>0.5</v>
      </c>
      <c r="AL7" s="153">
        <v>11.846</v>
      </c>
      <c r="AM7" s="148">
        <v>0.45104</v>
      </c>
      <c r="AN7" s="153">
        <v>12.5199</v>
      </c>
      <c r="AO7" s="153">
        <v>0.50629999999999997</v>
      </c>
      <c r="AP7" s="153">
        <v>12.9001</v>
      </c>
      <c r="AQ7" s="153">
        <v>0.53480000000000005</v>
      </c>
      <c r="AR7" s="153">
        <v>13.065099999999999</v>
      </c>
      <c r="AS7" s="153">
        <v>0.52669999999999995</v>
      </c>
      <c r="AT7" s="153">
        <v>12.810700000000001</v>
      </c>
      <c r="AU7" s="153">
        <v>0.51079999999999992</v>
      </c>
      <c r="AV7" s="149" t="s">
        <v>27</v>
      </c>
      <c r="AW7" s="149" t="s">
        <v>27</v>
      </c>
      <c r="AX7" s="149">
        <v>10.46</v>
      </c>
      <c r="AY7" s="149">
        <v>0.54</v>
      </c>
      <c r="AZ7" s="149">
        <v>10.25</v>
      </c>
      <c r="BA7" s="149">
        <v>0.5</v>
      </c>
      <c r="BB7" s="149">
        <v>9.4499999999999993</v>
      </c>
      <c r="BC7" s="149">
        <v>0.41</v>
      </c>
    </row>
    <row r="8" spans="1:55" ht="14.1">
      <c r="A8" s="90" t="s">
        <v>117</v>
      </c>
      <c r="B8" s="153" t="s">
        <v>10</v>
      </c>
      <c r="C8" s="150" t="s">
        <v>118</v>
      </c>
      <c r="D8" s="153" t="s">
        <v>10</v>
      </c>
      <c r="E8" s="150" t="s">
        <v>118</v>
      </c>
      <c r="F8" s="153" t="s">
        <v>10</v>
      </c>
      <c r="G8" s="150" t="s">
        <v>118</v>
      </c>
      <c r="H8" s="153" t="s">
        <v>10</v>
      </c>
      <c r="I8" s="150" t="s">
        <v>118</v>
      </c>
      <c r="J8" s="153" t="s">
        <v>10</v>
      </c>
      <c r="K8" s="150" t="s">
        <v>118</v>
      </c>
      <c r="L8" s="153" t="s">
        <v>10</v>
      </c>
      <c r="M8" s="150" t="s">
        <v>118</v>
      </c>
      <c r="N8" s="153" t="s">
        <v>10</v>
      </c>
      <c r="O8" s="150" t="s">
        <v>118</v>
      </c>
      <c r="P8" s="153" t="s">
        <v>10</v>
      </c>
      <c r="Q8" s="150" t="s">
        <v>118</v>
      </c>
      <c r="R8" s="153" t="s">
        <v>10</v>
      </c>
      <c r="S8" s="150" t="s">
        <v>118</v>
      </c>
      <c r="T8" s="153" t="s">
        <v>10</v>
      </c>
      <c r="U8" s="150" t="s">
        <v>118</v>
      </c>
      <c r="V8" s="153" t="s">
        <v>10</v>
      </c>
      <c r="W8" s="150" t="s">
        <v>118</v>
      </c>
      <c r="X8" s="153" t="s">
        <v>10</v>
      </c>
      <c r="Y8" s="150" t="s">
        <v>118</v>
      </c>
      <c r="Z8" s="153">
        <v>4.5</v>
      </c>
      <c r="AA8" s="153">
        <v>0.3</v>
      </c>
      <c r="AB8" s="153">
        <v>4.2</v>
      </c>
      <c r="AC8" s="153">
        <v>0.4</v>
      </c>
      <c r="AD8" s="153">
        <v>5.0999999999999996</v>
      </c>
      <c r="AE8" s="148">
        <v>0.5</v>
      </c>
      <c r="AF8" s="153">
        <v>5.2</v>
      </c>
      <c r="AG8" s="148">
        <v>0.6</v>
      </c>
      <c r="AH8" s="153">
        <v>5.0999999999999996</v>
      </c>
      <c r="AI8" s="148">
        <v>0.5</v>
      </c>
      <c r="AJ8" s="153">
        <v>5.4</v>
      </c>
      <c r="AK8" s="148">
        <v>0.5</v>
      </c>
      <c r="AL8" s="153">
        <v>5.2</v>
      </c>
      <c r="AM8" s="148">
        <v>0.5</v>
      </c>
      <c r="AN8" s="153">
        <v>4.9587000000000003</v>
      </c>
      <c r="AO8" s="153">
        <v>0.48749999999999999</v>
      </c>
      <c r="AP8" s="153">
        <v>4.8776999999999999</v>
      </c>
      <c r="AQ8" s="153">
        <v>0.46880000000000005</v>
      </c>
      <c r="AR8" s="153">
        <v>5.2134</v>
      </c>
      <c r="AS8" s="153">
        <v>0.51290000000000002</v>
      </c>
      <c r="AT8" s="153">
        <v>4.9806999999999997</v>
      </c>
      <c r="AU8" s="153">
        <v>0.41660000000000003</v>
      </c>
      <c r="AV8" s="149" t="s">
        <v>27</v>
      </c>
      <c r="AW8" s="149" t="s">
        <v>27</v>
      </c>
      <c r="AX8" s="149">
        <v>5.01</v>
      </c>
      <c r="AY8" s="149">
        <v>0.37</v>
      </c>
      <c r="AZ8" s="149">
        <v>5.49</v>
      </c>
      <c r="BA8" s="149">
        <v>0.4</v>
      </c>
      <c r="BB8" s="149">
        <v>6</v>
      </c>
      <c r="BC8" s="149">
        <v>0.43</v>
      </c>
    </row>
    <row r="9" spans="1:55" ht="14.1">
      <c r="A9" s="90" t="s">
        <v>119</v>
      </c>
      <c r="B9" s="153">
        <v>4</v>
      </c>
      <c r="C9" s="148">
        <v>0.4</v>
      </c>
      <c r="D9" s="153">
        <v>5.3</v>
      </c>
      <c r="E9" s="148">
        <v>0.4</v>
      </c>
      <c r="F9" s="153">
        <v>5.8</v>
      </c>
      <c r="G9" s="148">
        <v>0.4</v>
      </c>
      <c r="H9" s="153">
        <v>5.5</v>
      </c>
      <c r="I9" s="148">
        <v>0.4</v>
      </c>
      <c r="J9" s="153">
        <v>5</v>
      </c>
      <c r="K9" s="148">
        <v>0.4</v>
      </c>
      <c r="L9" s="153">
        <v>4.8</v>
      </c>
      <c r="M9" s="148">
        <v>0.4</v>
      </c>
      <c r="N9" s="153">
        <v>4.7</v>
      </c>
      <c r="O9" s="148">
        <v>0.4</v>
      </c>
      <c r="P9" s="153">
        <v>4.8</v>
      </c>
      <c r="Q9" s="148">
        <v>0.4</v>
      </c>
      <c r="R9" s="153">
        <v>5.0999999999999996</v>
      </c>
      <c r="S9" s="148">
        <v>0.4</v>
      </c>
      <c r="T9" s="153">
        <v>4.9000000000000004</v>
      </c>
      <c r="U9" s="148">
        <v>0.3</v>
      </c>
      <c r="V9" s="153">
        <v>5.4</v>
      </c>
      <c r="W9" s="148">
        <v>0.3</v>
      </c>
      <c r="X9" s="153">
        <v>5.5</v>
      </c>
      <c r="Y9" s="148">
        <v>0.3</v>
      </c>
      <c r="Z9" s="153">
        <v>5.7</v>
      </c>
      <c r="AA9" s="148">
        <v>0.4</v>
      </c>
      <c r="AB9" s="153">
        <v>5.2</v>
      </c>
      <c r="AC9" s="148">
        <v>0.4</v>
      </c>
      <c r="AD9" s="153">
        <v>5.6</v>
      </c>
      <c r="AE9" s="148">
        <v>0.4</v>
      </c>
      <c r="AF9" s="153">
        <v>4.3</v>
      </c>
      <c r="AG9" s="148">
        <v>0.4</v>
      </c>
      <c r="AH9" s="153">
        <v>4</v>
      </c>
      <c r="AI9" s="148">
        <v>0.4</v>
      </c>
      <c r="AJ9" s="153">
        <v>3.9</v>
      </c>
      <c r="AK9" s="148">
        <v>0.4</v>
      </c>
      <c r="AL9" s="153">
        <v>3.6</v>
      </c>
      <c r="AM9" s="148">
        <v>0.3</v>
      </c>
      <c r="AN9" s="153">
        <v>3.2724000000000002</v>
      </c>
      <c r="AO9" s="153">
        <v>0.3458</v>
      </c>
      <c r="AP9" s="153">
        <v>3.2149999999999999</v>
      </c>
      <c r="AQ9" s="153">
        <v>0.36430000000000001</v>
      </c>
      <c r="AR9" s="153">
        <v>2.7389000000000001</v>
      </c>
      <c r="AS9" s="153">
        <v>0.35760000000000003</v>
      </c>
      <c r="AT9" s="153">
        <v>2.2955000000000001</v>
      </c>
      <c r="AU9" s="153">
        <v>0.33379999999999999</v>
      </c>
      <c r="AV9" s="149" t="s">
        <v>27</v>
      </c>
      <c r="AW9" s="149" t="s">
        <v>27</v>
      </c>
      <c r="AX9" s="149">
        <v>5.16</v>
      </c>
      <c r="AY9" s="149">
        <v>0.38</v>
      </c>
      <c r="AZ9" s="149">
        <v>3.48</v>
      </c>
      <c r="BA9" s="149">
        <v>0.33</v>
      </c>
      <c r="BB9" s="149">
        <v>3.4</v>
      </c>
      <c r="BC9" s="149">
        <v>0.34</v>
      </c>
    </row>
    <row r="10" spans="1:55" ht="14.1">
      <c r="A10" s="40" t="s">
        <v>120</v>
      </c>
      <c r="B10" s="154">
        <v>11.3</v>
      </c>
      <c r="C10" s="151">
        <v>0.5</v>
      </c>
      <c r="D10" s="154">
        <v>10.4</v>
      </c>
      <c r="E10" s="151">
        <v>0.4</v>
      </c>
      <c r="F10" s="154">
        <v>9.6999999999999993</v>
      </c>
      <c r="G10" s="151">
        <v>0.4</v>
      </c>
      <c r="H10" s="154">
        <v>9.3000000000000007</v>
      </c>
      <c r="I10" s="151">
        <v>0.3</v>
      </c>
      <c r="J10" s="154">
        <v>9.1</v>
      </c>
      <c r="K10" s="151">
        <v>0.3</v>
      </c>
      <c r="L10" s="154">
        <v>9.4</v>
      </c>
      <c r="M10" s="151">
        <v>0.3</v>
      </c>
      <c r="N10" s="154">
        <v>9.1999999999999993</v>
      </c>
      <c r="O10" s="151">
        <v>0.3</v>
      </c>
      <c r="P10" s="154">
        <v>8.9</v>
      </c>
      <c r="Q10" s="151">
        <v>0.3</v>
      </c>
      <c r="R10" s="154">
        <v>9</v>
      </c>
      <c r="S10" s="151">
        <v>0.3</v>
      </c>
      <c r="T10" s="154">
        <v>9.6999999999999993</v>
      </c>
      <c r="U10" s="151">
        <v>0.4</v>
      </c>
      <c r="V10" s="154">
        <v>10.1</v>
      </c>
      <c r="W10" s="151">
        <v>0.3</v>
      </c>
      <c r="X10" s="154">
        <v>12.3</v>
      </c>
      <c r="Y10" s="151">
        <v>0.4</v>
      </c>
      <c r="Z10" s="154">
        <v>9.1</v>
      </c>
      <c r="AA10" s="151">
        <v>0.3</v>
      </c>
      <c r="AB10" s="154">
        <v>9.6999999999999993</v>
      </c>
      <c r="AC10" s="151">
        <v>0.3</v>
      </c>
      <c r="AD10" s="154">
        <v>8.9</v>
      </c>
      <c r="AE10" s="151">
        <v>0.3</v>
      </c>
      <c r="AF10" s="154">
        <v>9.4</v>
      </c>
      <c r="AG10" s="151">
        <v>0.4</v>
      </c>
      <c r="AH10" s="154">
        <v>10.5</v>
      </c>
      <c r="AI10" s="151">
        <v>0.4</v>
      </c>
      <c r="AJ10" s="154">
        <v>10.5</v>
      </c>
      <c r="AK10" s="151">
        <v>0.4</v>
      </c>
      <c r="AL10" s="154">
        <v>9.2774999999999999</v>
      </c>
      <c r="AM10" s="151">
        <v>0.42709999999999998</v>
      </c>
      <c r="AN10" s="154">
        <v>9.9047999999999998</v>
      </c>
      <c r="AO10" s="154">
        <v>0.39379999999999998</v>
      </c>
      <c r="AP10" s="154">
        <v>9.9770000000000003</v>
      </c>
      <c r="AQ10" s="154">
        <v>0.43509999999999999</v>
      </c>
      <c r="AR10" s="154">
        <v>10.562100000000001</v>
      </c>
      <c r="AS10" s="154">
        <v>0.41869999999999996</v>
      </c>
      <c r="AT10" s="154">
        <v>10.832700000000001</v>
      </c>
      <c r="AU10" s="154">
        <v>0.49030000000000001</v>
      </c>
      <c r="AV10" s="152" t="s">
        <v>27</v>
      </c>
      <c r="AW10" s="152" t="s">
        <v>27</v>
      </c>
      <c r="AX10" s="152">
        <v>9.7100000000000009</v>
      </c>
      <c r="AY10" s="152">
        <v>0.5</v>
      </c>
      <c r="AZ10" s="152">
        <v>10.57</v>
      </c>
      <c r="BA10" s="152">
        <v>0.46</v>
      </c>
      <c r="BB10" s="152">
        <v>10.210000000000001</v>
      </c>
      <c r="BC10" s="152">
        <v>0.41</v>
      </c>
    </row>
    <row r="11" spans="1:55" ht="12.75" customHeight="1">
      <c r="A11" s="155" t="s">
        <v>121</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row>
    <row r="12" spans="1:55" ht="14.1">
      <c r="A12" s="19" t="s">
        <v>122</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row>
    <row r="13" spans="1:55" ht="14.1">
      <c r="A13" s="19" t="s">
        <v>123</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row>
    <row r="14" spans="1:55" ht="14.25" customHeight="1">
      <c r="A14" s="19" t="s">
        <v>124</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row>
    <row r="15" spans="1:55" ht="42" customHeight="1">
      <c r="A15" s="19" t="s">
        <v>125</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row>
    <row r="16" spans="1:55" ht="14.25" customHeight="1">
      <c r="A16" s="19" t="s">
        <v>126</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row>
    <row r="17" spans="1:55" ht="14.25" customHeight="1">
      <c r="A17" s="19" t="s">
        <v>127</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row>
    <row r="18" spans="1:55">
      <c r="D18" s="132"/>
      <c r="E18" s="132"/>
    </row>
    <row r="19" spans="1:55" ht="12.75" customHeight="1">
      <c r="A19" s="83"/>
      <c r="B19" s="83"/>
      <c r="C19" s="83"/>
      <c r="D19" s="83"/>
      <c r="E19" s="83"/>
      <c r="F19" s="83"/>
      <c r="G19" s="83"/>
      <c r="H19" s="83"/>
      <c r="I19" s="83"/>
      <c r="J19" s="83"/>
      <c r="K19" s="83"/>
      <c r="L19" s="83"/>
      <c r="M19" s="83"/>
      <c r="N19" s="83"/>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3944DFD51C9246BFF8A32D97578E98" ma:contentTypeVersion="10" ma:contentTypeDescription="Create a new document." ma:contentTypeScope="" ma:versionID="0a2f09a15d1bea06486614b16914ce8d">
  <xsd:schema xmlns:xsd="http://www.w3.org/2001/XMLSchema" xmlns:xs="http://www.w3.org/2001/XMLSchema" xmlns:p="http://schemas.microsoft.com/office/2006/metadata/properties" xmlns:ns2="697cabd6-4dd2-4362-9bba-23557a2ca46d" targetNamespace="http://schemas.microsoft.com/office/2006/metadata/properties" ma:root="true" ma:fieldsID="b706476735c31c385c8f91e5a18880be" ns2:_="">
    <xsd:import namespace="697cabd6-4dd2-4362-9bba-23557a2ca4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cabd6-4dd2-4362-9bba-23557a2ca4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F817A4-EF73-49B3-A698-CA45E9702D6F}"/>
</file>

<file path=customXml/itemProps2.xml><?xml version="1.0" encoding="utf-8"?>
<ds:datastoreItem xmlns:ds="http://schemas.openxmlformats.org/officeDocument/2006/customXml" ds:itemID="{CB14FC8F-946C-45F1-A71C-6DE42471CBFE}"/>
</file>

<file path=customXml/itemProps3.xml><?xml version="1.0" encoding="utf-8"?>
<ds:datastoreItem xmlns:ds="http://schemas.openxmlformats.org/officeDocument/2006/customXml" ds:itemID="{EA26BCCD-E3C6-46C5-824A-142555282E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Care Tables</dc:title>
  <dc:subject>Data on aging</dc:subject>
  <dc:creator>Federal Interagency Forum on Aging-Related Statistics</dc:creator>
  <cp:keywords>Older Americans; health care; end-of-life</cp:keywords>
  <dc:description/>
  <cp:lastModifiedBy>Susan Armstrong</cp:lastModifiedBy>
  <cp:revision/>
  <dcterms:created xsi:type="dcterms:W3CDTF">2019-07-18T19:34:55Z</dcterms:created>
  <dcterms:modified xsi:type="dcterms:W3CDTF">2020-10-01T00:05:19Z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0x010100773944DFD51C9246BFF8A32D97578E98</vt:lpwstr>
  </property>
</Properties>
</file>